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tabRatio="204"/>
  </bookViews>
  <sheets>
    <sheet name="省考集中式饮用水水源地" sheetId="6" r:id="rId1"/>
    <sheet name="Sheet1" sheetId="7" r:id="rId2"/>
  </sheets>
  <definedNames>
    <definedName name="_xlnm._FilterDatabase" localSheetId="0" hidden="1">省考集中式饮用水水源地!$A$2:$BF$21</definedName>
    <definedName name="地级城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<sst xmlns="http://schemas.openxmlformats.org/spreadsheetml/2006/main" count="768" uniqueCount="180">
  <si>
    <t>6.5～8.5</t>
  </si>
  <si>
    <t>序号</t>
  </si>
  <si>
    <t>所属省份</t>
  </si>
  <si>
    <t>省份代码</t>
  </si>
  <si>
    <t>地级城市</t>
  </si>
  <si>
    <t>地级城市代码</t>
  </si>
  <si>
    <t>县级城市</t>
  </si>
  <si>
    <t>县级城市代码</t>
  </si>
  <si>
    <t>厅备案的水源保护区名称</t>
  </si>
  <si>
    <t>使用状态（在用或未在用或停用）</t>
  </si>
  <si>
    <t>水源地名称</t>
  </si>
  <si>
    <t>是否考核</t>
  </si>
  <si>
    <t>水源地代码</t>
  </si>
  <si>
    <t>所属水系</t>
  </si>
  <si>
    <t>水源地性质（地下水）</t>
  </si>
  <si>
    <t>取水点经度（小数点后四位）</t>
  </si>
  <si>
    <t>取水点纬度（小数点后四位）</t>
  </si>
  <si>
    <t>采样当月取水量（万吨）</t>
  </si>
  <si>
    <t>采样时间（格式：年-月）</t>
  </si>
  <si>
    <t>色</t>
  </si>
  <si>
    <t>嗅和味</t>
  </si>
  <si>
    <t>浑浊度</t>
  </si>
  <si>
    <t>肉眼可见物</t>
  </si>
  <si>
    <t>pH</t>
  </si>
  <si>
    <t>总硬度(以CaCO3计)</t>
  </si>
  <si>
    <t>溶解性总固体</t>
  </si>
  <si>
    <t>硫酸盐</t>
  </si>
  <si>
    <t>氯化物</t>
  </si>
  <si>
    <t>铁</t>
  </si>
  <si>
    <t>锰</t>
  </si>
  <si>
    <t>铜</t>
  </si>
  <si>
    <t>锌</t>
  </si>
  <si>
    <t>铝</t>
  </si>
  <si>
    <t>挥发性酚类(以苯酚计)</t>
  </si>
  <si>
    <t>阴离子表面活性剂</t>
  </si>
  <si>
    <t>耗氧量(以CODMn法.以O2计)</t>
  </si>
  <si>
    <t>氨氮(以N计)</t>
  </si>
  <si>
    <t>硫化物</t>
  </si>
  <si>
    <t>钠</t>
  </si>
  <si>
    <t>总大肠菌群</t>
  </si>
  <si>
    <t>菌落总数</t>
  </si>
  <si>
    <t>亚硝酸盐(以N计)</t>
  </si>
  <si>
    <t>硝酸盐(以N计)</t>
  </si>
  <si>
    <t>氰化物</t>
  </si>
  <si>
    <t>氟化物</t>
  </si>
  <si>
    <t>碘化物</t>
  </si>
  <si>
    <t>汞</t>
  </si>
  <si>
    <t>砷</t>
  </si>
  <si>
    <t>硒</t>
  </si>
  <si>
    <t>镉</t>
  </si>
  <si>
    <t>铬(六价)</t>
  </si>
  <si>
    <t>铅</t>
  </si>
  <si>
    <t>三氯甲烷</t>
  </si>
  <si>
    <t>四氯化碳</t>
  </si>
  <si>
    <t>苯</t>
  </si>
  <si>
    <t>甲苯</t>
  </si>
  <si>
    <t>总α放射性</t>
  </si>
  <si>
    <t>总β放射性</t>
  </si>
  <si>
    <t>备注</t>
  </si>
  <si>
    <t>河北省</t>
  </si>
  <si>
    <t>保定市</t>
  </si>
  <si>
    <t>安国市</t>
  </si>
  <si>
    <t>安国市城区集中式饮用水应急备用水源地</t>
  </si>
  <si>
    <t>在用</t>
  </si>
  <si>
    <t>安国市城区饮用水水源地安国市自来水厂</t>
  </si>
  <si>
    <t>否</t>
  </si>
  <si>
    <t>地下水</t>
  </si>
  <si>
    <t>5L</t>
  </si>
  <si>
    <t>无</t>
  </si>
  <si>
    <t>0.03L</t>
  </si>
  <si>
    <t>0.01L</t>
  </si>
  <si>
    <t>0.001L</t>
  </si>
  <si>
    <t>0.05L</t>
  </si>
  <si>
    <t>0.008L</t>
  </si>
  <si>
    <t>0.0003L</t>
  </si>
  <si>
    <t>0.050L</t>
  </si>
  <si>
    <t>0.02L</t>
  </si>
  <si>
    <t>0.003L</t>
  </si>
  <si>
    <t>2L</t>
  </si>
  <si>
    <t>1L</t>
  </si>
  <si>
    <t>0.002L</t>
  </si>
  <si>
    <t>0.2L</t>
  </si>
  <si>
    <t>0.0001L</t>
  </si>
  <si>
    <t>0.0010L</t>
  </si>
  <si>
    <t>0.0004L</t>
  </si>
  <si>
    <t>0.004L</t>
  </si>
  <si>
    <t>0.4L</t>
  </si>
  <si>
    <t>0.3L</t>
  </si>
  <si>
    <t>0.043L</t>
  </si>
  <si>
    <t>0.015L</t>
  </si>
  <si>
    <t>曲阳县</t>
  </si>
  <si>
    <t>城区饮用水水源地</t>
  </si>
  <si>
    <t>2025.6.13</t>
  </si>
  <si>
    <t>0.025L</t>
  </si>
  <si>
    <t>0.0002L</t>
  </si>
  <si>
    <t>0.0005L</t>
  </si>
  <si>
    <t>0.0025L</t>
  </si>
  <si>
    <t>涞源县</t>
  </si>
  <si>
    <t>涞源县第三水厂</t>
  </si>
  <si>
    <t>望都县</t>
  </si>
  <si>
    <t>望都县城饮用水水源地</t>
  </si>
  <si>
    <t>小西堤供水公司</t>
  </si>
  <si>
    <t>2025-4-10/4-23</t>
  </si>
  <si>
    <t>0.005L</t>
  </si>
  <si>
    <t>0.00005L</t>
  </si>
  <si>
    <t>阜平县</t>
  </si>
  <si>
    <t>阜平县规划饮用水水源地</t>
  </si>
  <si>
    <t>CB0310130624100G0001</t>
  </si>
  <si>
    <t>大清河</t>
  </si>
  <si>
    <t>0.00001L</t>
  </si>
  <si>
    <t>0.00009L</t>
  </si>
  <si>
    <t>定兴县</t>
  </si>
  <si>
    <t>定兴县县城饮用规划备用水源地</t>
  </si>
  <si>
    <t>0.0009L</t>
  </si>
  <si>
    <t>0.00004L</t>
  </si>
  <si>
    <t>0.00006L</t>
  </si>
  <si>
    <t>0.00007L</t>
  </si>
  <si>
    <t>0.21L</t>
  </si>
  <si>
    <t>0.04L</t>
  </si>
  <si>
    <t>0.11L</t>
  </si>
  <si>
    <t>涞水县</t>
  </si>
  <si>
    <t>涞水县县城饮用水水源地</t>
  </si>
  <si>
    <t>涞水县县城集中式饮用水水源地（备用水源）涞水县地表水厂1#地下水井</t>
  </si>
  <si>
    <t>0.0012L</t>
  </si>
  <si>
    <t>涞水县县城集中式饮用水水源地（备用水源）涞水县地表水厂2#地下水井</t>
  </si>
  <si>
    <t>易县</t>
  </si>
  <si>
    <t>易县县城饮用水水源地</t>
  </si>
  <si>
    <t>易县县城饮用水水源地石炕水源地5号井</t>
  </si>
  <si>
    <t>0.0490</t>
  </si>
  <si>
    <t>0.0240</t>
  </si>
  <si>
    <t>1.10</t>
  </si>
  <si>
    <t>76</t>
  </si>
  <si>
    <t>0.003</t>
  </si>
  <si>
    <t>6.8</t>
  </si>
  <si>
    <t>顺平县</t>
  </si>
  <si>
    <t>顺平县城饮用水水源地</t>
  </si>
  <si>
    <t xml:space="preserve">115.1069    </t>
  </si>
  <si>
    <t>38.8172</t>
  </si>
  <si>
    <t xml:space="preserve">7.81
</t>
  </si>
  <si>
    <t>7(CFU/mL)</t>
  </si>
  <si>
    <r>
      <rPr>
        <sz val="11"/>
        <color rgb="FF000000"/>
        <rFont val="宋体"/>
        <charset val="134"/>
      </rPr>
      <t>0.00</t>
    </r>
    <r>
      <rPr>
        <sz val="11"/>
        <color rgb="FF000000"/>
        <rFont val="宋体"/>
        <charset val="134"/>
      </rPr>
      <t xml:space="preserve">1L</t>
    </r>
  </si>
  <si>
    <r>
      <rPr>
        <sz val="11"/>
        <color rgb="FF000000"/>
        <rFont val="宋体"/>
        <charset val="134"/>
      </rPr>
      <t>0.00</t>
    </r>
    <r>
      <rPr>
        <sz val="11"/>
        <rFont val="宋体"/>
        <charset val="134"/>
      </rPr>
      <t>2</t>
    </r>
    <r>
      <rPr>
        <sz val="11"/>
        <rFont val="宋体"/>
        <charset val="134"/>
      </rPr>
      <t xml:space="preserve">L</t>
    </r>
  </si>
  <si>
    <r>
      <rPr>
        <sz val="11"/>
        <color rgb="FF000000"/>
        <rFont val="宋体"/>
        <charset val="134"/>
      </rPr>
      <t>0</t>
    </r>
    <r>
      <rPr>
        <sz val="11"/>
        <color rgb="FF000000"/>
        <rFont val="宋体"/>
        <charset val="134"/>
      </rPr>
      <t xml:space="preserve">.0001L</t>
    </r>
  </si>
  <si>
    <r>
      <rPr>
        <sz val="11"/>
        <color rgb="FF000000"/>
        <rFont val="宋体"/>
        <charset val="134"/>
      </rPr>
      <t>0.000</t>
    </r>
    <r>
      <rPr>
        <sz val="11"/>
        <color rgb="FF000000"/>
        <rFont val="宋体"/>
        <charset val="134"/>
      </rPr>
      <t xml:space="preserve">4L</t>
    </r>
  </si>
  <si>
    <t xml:space="preserve">0.16
</t>
  </si>
  <si>
    <t>高阳县</t>
  </si>
  <si>
    <t>高阳县城饮用水水源地</t>
  </si>
  <si>
    <t>000001L</t>
  </si>
  <si>
    <t>白沟新城</t>
  </si>
  <si>
    <t>白沟新城饮用水水源地</t>
  </si>
  <si>
    <t>海河</t>
  </si>
  <si>
    <t>6L</t>
  </si>
  <si>
    <t>蠡县</t>
  </si>
  <si>
    <t>蠡县城区饮用水水源地</t>
  </si>
  <si>
    <t>停用</t>
  </si>
  <si>
    <t>蠡县城区饮用水水源地老自来水厂</t>
  </si>
  <si>
    <t>蠡县城区饮用水水源地地表水厂</t>
  </si>
  <si>
    <t>徐水区</t>
  </si>
  <si>
    <t>徐水区城区饮用水水源地</t>
  </si>
  <si>
    <t>徐水区城区地下水饮用水源地</t>
  </si>
  <si>
    <t>博野县</t>
  </si>
  <si>
    <t>博野县城区饮用水水源地</t>
  </si>
  <si>
    <t>博野县城区饮用水水源地博野县电力局</t>
  </si>
  <si>
    <t>博野县城区饮用水水源地博野中学</t>
  </si>
  <si>
    <t>高碑店市</t>
  </si>
  <si>
    <t>高碑店市地下饮用水源地</t>
  </si>
  <si>
    <t>高碑店市饮用水源地监</t>
  </si>
  <si>
    <t>高碑店市集中式饮用水（规划应急备用）
水源地监测</t>
  </si>
  <si>
    <t>安国市城区应急备用水源地</t>
  </si>
  <si>
    <t>二水厂1＃</t>
  </si>
  <si>
    <t>二水厂2＃</t>
  </si>
  <si>
    <t>二水厂3＃</t>
  </si>
  <si>
    <t>涞源县第一水厂</t>
  </si>
  <si>
    <t>城区饮用水水源地7号井</t>
  </si>
  <si>
    <t>满城区县城饮用水水源地</t>
  </si>
  <si>
    <t>涞水县县城饮用水水源地地表水厂1#地下水井</t>
  </si>
  <si>
    <t>易县县城饮用水水源地（石炕水源地5号井）</t>
  </si>
  <si>
    <t>高阳县城饮用水水源地颛顼公园</t>
  </si>
  <si>
    <t>高阳县城饮用水水源地鑫诚一号</t>
  </si>
  <si>
    <t>徐水区城区地下水饮用水源地（徐水一中）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</si>
</sst>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_);_(* \(#,##0\);_(* &quot;-&quot;_);_(@_)"/>
    <numFmt numFmtId="177" formatCode="0.0000_ "/>
    <numFmt numFmtId="178" formatCode="0.000_ "/>
    <numFmt numFmtId="179" formatCode="0.0_ "/>
    <numFmt numFmtId="180" formatCode="0_ "/>
    <numFmt numFmtId="181" formatCode="yyyy/m/d;@"/>
    <numFmt numFmtId="182" formatCode="0.00_);[Red]\(0.00\)"/>
    <numFmt numFmtId="183" formatCode="0.00000_ "/>
    <numFmt numFmtId="184" formatCode="0.00_ "/>
    <numFmt numFmtId="185" formatCode="_ * #,##0.0_ ;_ * \-#,##0.0_ ;_ * &quot;-&quot;?_ ;_ @_ "/>
    <numFmt numFmtId="186" formatCode="0.00000"/>
  </numFmts>
  <fonts count="6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color indexed="52"/>
      <name val="宋体"/>
      <charset val="134"/>
    </font>
    <font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Tahoma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b/>
      <sz val="11"/>
      <color rgb="FF3F3F3F"/>
      <name val="宋体"/>
      <charset val="134"/>
      <scheme val="minor"/>
    </font>
    <font>
      <sz val="11"/>
      <color indexed="52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indexed="17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4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7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gradientFill degree="90">
        <stop position="0">
          <color rgb="FFFFFF00"/>
        </stop>
        <stop position="1">
          <color rgb="FFFFFF00"/>
        </stop>
      </gradient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8" fillId="34" borderId="18" applyNumberFormat="0" applyAlignment="0" applyProtection="0">
      <alignment vertical="center"/>
    </xf>
    <xf numFmtId="0" fontId="29" fillId="0" borderId="0">
      <alignment vertical="center"/>
    </xf>
    <xf numFmtId="0" fontId="30" fillId="0" borderId="0"/>
    <xf numFmtId="0" fontId="30" fillId="0" borderId="0">
      <alignment vertical="center"/>
    </xf>
    <xf numFmtId="0" fontId="31" fillId="35" borderId="19" applyNumberFormat="0" applyAlignment="0" applyProtection="0">
      <alignment vertical="center"/>
    </xf>
    <xf numFmtId="0" fontId="30" fillId="0" borderId="0">
      <alignment vertical="center"/>
    </xf>
    <xf numFmtId="0" fontId="7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4" fillId="0" borderId="0"/>
    <xf numFmtId="0" fontId="30" fillId="40" borderId="20" applyNumberFormat="0" applyFont="0" applyAlignment="0" applyProtection="0">
      <alignment vertical="center"/>
    </xf>
    <xf numFmtId="0" fontId="0" fillId="0" borderId="0"/>
    <xf numFmtId="0" fontId="35" fillId="38" borderId="0" applyNumberFormat="0" applyBorder="0" applyAlignment="0" applyProtection="0">
      <alignment vertical="center"/>
    </xf>
    <xf numFmtId="0" fontId="0" fillId="0" borderId="0"/>
    <xf numFmtId="176" fontId="36" fillId="0" borderId="0" applyFont="0" applyFill="0" applyBorder="0" applyAlignment="0" applyProtection="0"/>
    <xf numFmtId="0" fontId="0" fillId="0" borderId="0"/>
    <xf numFmtId="0" fontId="30" fillId="0" borderId="0">
      <alignment vertical="center"/>
    </xf>
    <xf numFmtId="0" fontId="30" fillId="0" borderId="0"/>
    <xf numFmtId="0" fontId="7" fillId="41" borderId="0" applyNumberFormat="0" applyBorder="0" applyAlignment="0" applyProtection="0">
      <alignment vertical="center"/>
    </xf>
    <xf numFmtId="0" fontId="7" fillId="40" borderId="20" applyNumberFormat="0" applyFon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8" fillId="35" borderId="18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8" fillId="34" borderId="18" applyNumberFormat="0" applyAlignment="0" applyProtection="0">
      <alignment vertical="center"/>
    </xf>
    <xf numFmtId="0" fontId="31" fillId="34" borderId="19" applyNumberFormat="0" applyAlignment="0" applyProtection="0">
      <alignment vertical="center"/>
    </xf>
    <xf numFmtId="0" fontId="30" fillId="0" borderId="0">
      <alignment vertical="center"/>
    </xf>
    <xf numFmtId="0" fontId="31" fillId="34" borderId="19" applyNumberFormat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1" fillId="4" borderId="13" applyNumberFormat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8" fillId="35" borderId="18" applyNumberFormat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30" fillId="0" borderId="0"/>
    <xf numFmtId="0" fontId="7" fillId="41" borderId="0" applyNumberFormat="0" applyBorder="0" applyAlignment="0" applyProtection="0">
      <alignment vertical="center"/>
    </xf>
    <xf numFmtId="0" fontId="7" fillId="0" borderId="0"/>
    <xf numFmtId="0" fontId="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36" fillId="0" borderId="0"/>
    <xf numFmtId="0" fontId="35" fillId="3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0" fillId="0" borderId="0"/>
    <xf numFmtId="0" fontId="7" fillId="5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43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0" fillId="0" borderId="0"/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35" borderId="19" applyNumberForma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4" fillId="55" borderId="2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0" fillId="0" borderId="0"/>
    <xf numFmtId="0" fontId="47" fillId="5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7" fillId="6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7" fillId="61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7" fillId="62" borderId="0" applyNumberFormat="0" applyBorder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7" fillId="64" borderId="0" applyNumberFormat="0" applyBorder="0" applyAlignment="0" applyProtection="0">
      <alignment vertical="center"/>
    </xf>
    <xf numFmtId="0" fontId="0" fillId="0" borderId="0"/>
    <xf numFmtId="0" fontId="48" fillId="0" borderId="23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30" fillId="0" borderId="0"/>
    <xf numFmtId="0" fontId="49" fillId="0" borderId="24" applyNumberFormat="0" applyFill="0" applyAlignment="0" applyProtection="0">
      <alignment vertical="center"/>
    </xf>
    <xf numFmtId="0" fontId="30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30" fillId="0" borderId="0"/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3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55" borderId="2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55" fillId="0" borderId="0" applyNumberFormat="0" applyFill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/>
    <xf numFmtId="0" fontId="36" fillId="0" borderId="0"/>
    <xf numFmtId="0" fontId="0" fillId="0" borderId="0">
      <alignment vertical="center"/>
    </xf>
    <xf numFmtId="0" fontId="30" fillId="0" borderId="0"/>
    <xf numFmtId="0" fontId="30" fillId="0" borderId="0"/>
    <xf numFmtId="0" fontId="0" fillId="0" borderId="0"/>
    <xf numFmtId="0" fontId="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0" fillId="0" borderId="0"/>
    <xf numFmtId="0" fontId="30" fillId="0" borderId="0"/>
    <xf numFmtId="0" fontId="30" fillId="0" borderId="0"/>
    <xf numFmtId="0" fontId="30" fillId="0" borderId="0"/>
    <xf numFmtId="0" fontId="35" fillId="52" borderId="0" applyNumberFormat="0" applyBorder="0" applyAlignment="0" applyProtection="0">
      <alignment vertical="center"/>
    </xf>
    <xf numFmtId="0" fontId="0" fillId="0" borderId="0"/>
    <xf numFmtId="0" fontId="32" fillId="65" borderId="0" applyNumberFormat="0" applyBorder="0" applyAlignment="0" applyProtection="0">
      <alignment vertical="center"/>
    </xf>
    <xf numFmtId="0" fontId="30" fillId="0" borderId="0"/>
    <xf numFmtId="0" fontId="32" fillId="65" borderId="0" applyNumberFormat="0" applyBorder="0" applyAlignment="0" applyProtection="0">
      <alignment vertical="center"/>
    </xf>
    <xf numFmtId="0" fontId="30" fillId="0" borderId="0"/>
    <xf numFmtId="0" fontId="60" fillId="44" borderId="19" applyNumberFormat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4" fillId="0" borderId="0"/>
    <xf numFmtId="0" fontId="30" fillId="0" borderId="0"/>
    <xf numFmtId="0" fontId="0" fillId="0" borderId="0">
      <alignment vertical="center"/>
    </xf>
    <xf numFmtId="0" fontId="30" fillId="0" borderId="0"/>
    <xf numFmtId="0" fontId="7" fillId="0" borderId="0"/>
    <xf numFmtId="0" fontId="30" fillId="0" borderId="0"/>
    <xf numFmtId="0" fontId="35" fillId="47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5" fillId="66" borderId="0" applyNumberFormat="0" applyBorder="0" applyAlignment="0" applyProtection="0">
      <alignment vertical="center"/>
    </xf>
    <xf numFmtId="0" fontId="36" fillId="0" borderId="0"/>
    <xf numFmtId="0" fontId="30" fillId="0" borderId="0"/>
    <xf numFmtId="0" fontId="32" fillId="66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0" fillId="0" borderId="0"/>
    <xf numFmtId="0" fontId="30" fillId="0" borderId="0"/>
    <xf numFmtId="0" fontId="32" fillId="66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7" fillId="40" borderId="20" applyNumberFormat="0" applyFont="0" applyAlignment="0" applyProtection="0">
      <alignment vertical="center"/>
    </xf>
    <xf numFmtId="0" fontId="30" fillId="0" borderId="0"/>
    <xf numFmtId="0" fontId="0" fillId="2" borderId="10" applyNumberFormat="0" applyFont="0" applyAlignment="0" applyProtection="0">
      <alignment vertical="center"/>
    </xf>
    <xf numFmtId="0" fontId="0" fillId="0" borderId="0">
      <alignment vertical="center"/>
    </xf>
    <xf numFmtId="0" fontId="30" fillId="40" borderId="2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47" fillId="17" borderId="0" applyNumberFormat="0" applyBorder="0" applyAlignment="0" applyProtection="0">
      <alignment vertical="center"/>
    </xf>
    <xf numFmtId="0" fontId="30" fillId="0" borderId="0">
      <alignment vertical="center"/>
    </xf>
    <xf numFmtId="0" fontId="43" fillId="0" borderId="0">
      <alignment vertical="center"/>
    </xf>
    <xf numFmtId="0" fontId="30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53" fillId="0" borderId="31" applyNumberFormat="0" applyFill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0" fontId="44" fillId="55" borderId="22" applyNumberFormat="0" applyAlignment="0" applyProtection="0">
      <alignment vertical="center"/>
    </xf>
    <xf numFmtId="0" fontId="54" fillId="55" borderId="22" applyNumberFormat="0" applyAlignment="0" applyProtection="0">
      <alignment vertical="center"/>
    </xf>
    <xf numFmtId="0" fontId="63" fillId="5" borderId="1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5" fillId="6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2" fillId="68" borderId="0" applyNumberFormat="0" applyBorder="0" applyAlignment="0" applyProtection="0">
      <alignment vertical="center"/>
    </xf>
    <xf numFmtId="0" fontId="32" fillId="68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2" fillId="57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60" fillId="44" borderId="19" applyNumberFormat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0" fillId="44" borderId="19" applyNumberFormat="0" applyAlignment="0" applyProtection="0">
      <alignment vertical="center"/>
    </xf>
    <xf numFmtId="0" fontId="67" fillId="3" borderId="13" applyNumberFormat="0" applyAlignment="0" applyProtection="0">
      <alignment vertical="center"/>
    </xf>
    <xf numFmtId="0" fontId="30" fillId="69" borderId="0">
      <alignment vertical="center"/>
    </xf>
    <xf numFmtId="0" fontId="36" fillId="40" borderId="20" applyNumberFormat="0" applyFont="0" applyAlignment="0" applyProtection="0">
      <alignment vertical="center"/>
    </xf>
    <xf numFmtId="0" fontId="29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2" fillId="0" borderId="1" xfId="53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181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83" fontId="3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83" fontId="1" fillId="0" borderId="1" xfId="0" applyNumberFormat="1" applyFont="1" applyBorder="1" applyAlignment="1">
      <alignment horizontal="center" vertical="center"/>
    </xf>
    <xf numFmtId="183" fontId="7" fillId="0" borderId="1" xfId="0" applyNumberFormat="1" applyFont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 wrapText="1"/>
    </xf>
    <xf numFmtId="184" fontId="1" fillId="0" borderId="1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84" fontId="6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84" fontId="3" fillId="0" borderId="1" xfId="0" applyNumberFormat="1" applyFont="1" applyFill="1" applyBorder="1" applyAlignment="1">
      <alignment horizontal="center" vertical="center" wrapText="1"/>
    </xf>
    <xf numFmtId="185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Fill="1" applyBorder="1" applyAlignment="1">
      <alignment horizontal="center" vertical="center"/>
    </xf>
    <xf numFmtId="186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83" fontId="7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2" fillId="0" borderId="8" xfId="0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</cellXfs>
  <cellStyles count="3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输出 3" xfId="50"/>
    <cellStyle name="常规 39" xfId="51"/>
    <cellStyle name="常规 2 2 4" xfId="52"/>
    <cellStyle name="常规_地下水 2" xfId="53"/>
    <cellStyle name="计算 2" xfId="54"/>
    <cellStyle name="常规 31 2" xfId="55"/>
    <cellStyle name="20% - 强调文字颜色 3 2 2" xfId="56"/>
    <cellStyle name="20% - 强调文字颜色 2 2 2" xfId="57"/>
    <cellStyle name="常规 6" xfId="58"/>
    <cellStyle name="60% - 强调文字颜色 2 3" xfId="59"/>
    <cellStyle name="20% - 强调文字颜色 4 5" xfId="60"/>
    <cellStyle name="解释性文本 2 2" xfId="61"/>
    <cellStyle name="常规 5 2 4" xfId="62"/>
    <cellStyle name="常规 6 5" xfId="63"/>
    <cellStyle name="注释 5" xfId="64"/>
    <cellStyle name="常规 5 2" xfId="65"/>
    <cellStyle name="60% - 强调文字颜色 2 2 2" xfId="66"/>
    <cellStyle name="常规 5 2 2" xfId="67"/>
    <cellStyle name="货币[0] 2" xfId="68"/>
    <cellStyle name="常规 5 2 3" xfId="69"/>
    <cellStyle name="常规 31" xfId="70"/>
    <cellStyle name="常规 26" xfId="71"/>
    <cellStyle name="40% - 强调文字颜色 4 2" xfId="72"/>
    <cellStyle name="注释 2 3" xfId="73"/>
    <cellStyle name="40% - 强调文字颜色 6 5" xfId="74"/>
    <cellStyle name="20% - 强调文字颜色 3 3" xfId="75"/>
    <cellStyle name="输出 5" xfId="76"/>
    <cellStyle name="链接单元格 3" xfId="77"/>
    <cellStyle name="输出 2" xfId="78"/>
    <cellStyle name="链接单元格 4" xfId="79"/>
    <cellStyle name="输出 4" xfId="80"/>
    <cellStyle name="计算 3" xfId="81"/>
    <cellStyle name="常规 31 3" xfId="82"/>
    <cellStyle name="计算 4" xfId="83"/>
    <cellStyle name="适中 2" xfId="84"/>
    <cellStyle name="计算 5" xfId="85"/>
    <cellStyle name="好 2" xfId="86"/>
    <cellStyle name="20% - 强调文字颜色 1 5" xfId="87"/>
    <cellStyle name="20% - 强调文字颜色 2 3" xfId="88"/>
    <cellStyle name="20% - 强调文字颜色 1 4" xfId="89"/>
    <cellStyle name="20% - 强调文字颜色 1 3" xfId="90"/>
    <cellStyle name="20% - 强调文字颜色 3 2" xfId="91"/>
    <cellStyle name="20% - 强调文字颜色 1 2 2" xfId="92"/>
    <cellStyle name="输出 2 2" xfId="93"/>
    <cellStyle name="20% - 强调文字颜色 2 2" xfId="94"/>
    <cellStyle name="20% - 强调文字颜色 2 4" xfId="95"/>
    <cellStyle name="20% - 强调文字颜色 2 5" xfId="96"/>
    <cellStyle name="60% - 强调文字颜色 1 2" xfId="97"/>
    <cellStyle name="20% - 强调文字颜色 3 4" xfId="98"/>
    <cellStyle name="60% - 强调文字颜色 1 3" xfId="99"/>
    <cellStyle name="20% - 强调文字颜色 3 5" xfId="100"/>
    <cellStyle name="常规 3" xfId="101"/>
    <cellStyle name="20% - 强调文字颜色 4 2" xfId="102"/>
    <cellStyle name="常规 3 2" xfId="103"/>
    <cellStyle name="20% - 强调文字颜色 4 2 2" xfId="104"/>
    <cellStyle name="常规 4" xfId="105"/>
    <cellStyle name="20% - 强调文字颜色 4 3" xfId="106"/>
    <cellStyle name="常规 5" xfId="107"/>
    <cellStyle name="60% - 强调文字颜色 2 2" xfId="108"/>
    <cellStyle name="20% - 强调文字颜色 4 4" xfId="109"/>
    <cellStyle name="20% - 强调文字颜色 5 2" xfId="110"/>
    <cellStyle name="20% - 强调文字颜色 5 2 2" xfId="111"/>
    <cellStyle name="20% - 强调文字颜色 5 3" xfId="112"/>
    <cellStyle name="60% - 强调文字颜色 3 2" xfId="113"/>
    <cellStyle name="20% - 强调文字颜色 5 4" xfId="114"/>
    <cellStyle name="20% - 强调文字颜色 6 2" xfId="115"/>
    <cellStyle name="40% - 强调文字颜色 4 4" xfId="116"/>
    <cellStyle name="20% - 强调文字颜色 6 2 2" xfId="117"/>
    <cellStyle name="20% - 强调文字颜色 6 3" xfId="118"/>
    <cellStyle name="60% - 强调文字颜色 4 2" xfId="119"/>
    <cellStyle name="20% - 强调文字颜色 6 4" xfId="120"/>
    <cellStyle name="40% - 强调文字颜色 1 2" xfId="121"/>
    <cellStyle name="常规 5 7" xfId="122"/>
    <cellStyle name="40% - 强调文字颜色 1 2 2" xfId="123"/>
    <cellStyle name="40% - 强调文字颜色 1 3" xfId="124"/>
    <cellStyle name="40% - 强调文字颜色 1 4" xfId="125"/>
    <cellStyle name="常规_Sheet1_1" xfId="126"/>
    <cellStyle name="40% - 强调文字颜色 1 5" xfId="127"/>
    <cellStyle name="40% - 强调文字颜色 2 2" xfId="128"/>
    <cellStyle name="常规 5 3 5" xfId="129"/>
    <cellStyle name="40% - 强调文字颜色 2 2 2" xfId="130"/>
    <cellStyle name="40% - 强调文字颜色 2 3" xfId="131"/>
    <cellStyle name="40% - 强调文字颜色 2 4" xfId="132"/>
    <cellStyle name="计算 2 2" xfId="133"/>
    <cellStyle name="40% - 强调文字颜色 3 2" xfId="134"/>
    <cellStyle name="40% - 强调文字颜色 3 2 2" xfId="135"/>
    <cellStyle name="40% - 强调文字颜色 3 3" xfId="136"/>
    <cellStyle name="40% - 强调文字颜色 3 4" xfId="137"/>
    <cellStyle name="40% - 强调文字颜色 3 5" xfId="138"/>
    <cellStyle name="检查单元格 2" xfId="139"/>
    <cellStyle name="标题 4 4" xfId="140"/>
    <cellStyle name="40% - 强调文字颜色 4 2 2" xfId="141"/>
    <cellStyle name="40% - 强调文字颜色 4 3" xfId="142"/>
    <cellStyle name="40% - 强调文字颜色 4 5" xfId="143"/>
    <cellStyle name="40% - 强调文字颜色 5 2" xfId="144"/>
    <cellStyle name="60% - 强调文字颜色 4 3" xfId="145"/>
    <cellStyle name="40% - 强调文字颜色 5 2 2" xfId="146"/>
    <cellStyle name="40% - 强调文字颜色 5 3" xfId="147"/>
    <cellStyle name="40% - 强调文字颜色 5 4" xfId="148"/>
    <cellStyle name="适中 2 2" xfId="149"/>
    <cellStyle name="40% - 强调文字颜色 6 2" xfId="150"/>
    <cellStyle name="40% - 强调文字颜色 6 2 2" xfId="151"/>
    <cellStyle name="强调文字颜色 3 2 2" xfId="152"/>
    <cellStyle name="40% - 强调文字颜色 6 3" xfId="153"/>
    <cellStyle name="60% - 强调文字颜色 4 2 2" xfId="154"/>
    <cellStyle name="40% - 强调文字颜色 6 4" xfId="155"/>
    <cellStyle name="60% - 强调文字颜色 1 2 2" xfId="156"/>
    <cellStyle name="60% - 强调文字颜色 1 4" xfId="157"/>
    <cellStyle name="警告文本 2 2" xfId="158"/>
    <cellStyle name="60% - 强调文字颜色 1 5" xfId="159"/>
    <cellStyle name="常规 7" xfId="160"/>
    <cellStyle name="60% - 强调文字颜色 2 4" xfId="161"/>
    <cellStyle name="常规 8" xfId="162"/>
    <cellStyle name="60% - 强调文字颜色 2 5" xfId="163"/>
    <cellStyle name="60% - 强调文字颜色 3 2 2" xfId="164"/>
    <cellStyle name="60% - 强调文字颜色 3 3" xfId="165"/>
    <cellStyle name="60% - 强调文字颜色 3 4" xfId="166"/>
    <cellStyle name="60% - 强调文字颜色 3 5" xfId="167"/>
    <cellStyle name="60% - 强调文字颜色 4 4" xfId="168"/>
    <cellStyle name="60% - 强调文字颜色 4 5" xfId="169"/>
    <cellStyle name="60% - 强调文字颜色 5 2" xfId="170"/>
    <cellStyle name="60% - 强调文字颜色 5 2 2" xfId="171"/>
    <cellStyle name="60% - 强调文字颜色 5 3" xfId="172"/>
    <cellStyle name="60% - 强调文字颜色 5 4" xfId="173"/>
    <cellStyle name="60% - 强调文字颜色 5 5" xfId="174"/>
    <cellStyle name="60% - 强调文字颜色 6 2" xfId="175"/>
    <cellStyle name="60% - 强调文字颜色 6 2 2" xfId="176"/>
    <cellStyle name="60% - 强调文字颜色 6 3" xfId="177"/>
    <cellStyle name="60% - 强调文字颜色 6 4" xfId="178"/>
    <cellStyle name="60% - 强调文字颜色 6 5" xfId="179"/>
    <cellStyle name="常规 2 2 6" xfId="180"/>
    <cellStyle name="标题 1 2" xfId="181"/>
    <cellStyle name="标题 1 2 2" xfId="182"/>
    <cellStyle name="常规 2 2 7" xfId="183"/>
    <cellStyle name="标题 1 3" xfId="184"/>
    <cellStyle name="常规 2 2 8" xfId="185"/>
    <cellStyle name="标题 1 4" xfId="186"/>
    <cellStyle name="标题 1 5" xfId="187"/>
    <cellStyle name="常规 2 3 6" xfId="188"/>
    <cellStyle name="标题 2 2" xfId="189"/>
    <cellStyle name="标题 2 2 2" xfId="190"/>
    <cellStyle name="标题 2 3" xfId="191"/>
    <cellStyle name="标题 2 4" xfId="192"/>
    <cellStyle name="标题 2 5" xfId="193"/>
    <cellStyle name="标题 3 2" xfId="194"/>
    <cellStyle name="标题 3 2 2" xfId="195"/>
    <cellStyle name="标题 3 3" xfId="196"/>
    <cellStyle name="标题 3 4" xfId="197"/>
    <cellStyle name="标题 3 5" xfId="198"/>
    <cellStyle name="标题 4 2" xfId="199"/>
    <cellStyle name="标题 4 2 2" xfId="200"/>
    <cellStyle name="汇总 2 2" xfId="201"/>
    <cellStyle name="标题 4 3" xfId="202"/>
    <cellStyle name="检查单元格 3" xfId="203"/>
    <cellStyle name="标题 4 5" xfId="204"/>
    <cellStyle name="常规 5 2 5" xfId="205"/>
    <cellStyle name="标题 5" xfId="206"/>
    <cellStyle name="强调文字颜色 1 4" xfId="207"/>
    <cellStyle name="标题 5 2" xfId="208"/>
    <cellStyle name="标题 6" xfId="209"/>
    <cellStyle name="标题 7" xfId="210"/>
    <cellStyle name="标题 8" xfId="211"/>
    <cellStyle name="差 2" xfId="212"/>
    <cellStyle name="差 2 2" xfId="213"/>
    <cellStyle name="差 3" xfId="214"/>
    <cellStyle name="差 4" xfId="215"/>
    <cellStyle name="常规 10" xfId="216"/>
    <cellStyle name="常规 11" xfId="217"/>
    <cellStyle name="常规 12" xfId="218"/>
    <cellStyle name="常规 13" xfId="219"/>
    <cellStyle name="常规 14" xfId="220"/>
    <cellStyle name="常规 20" xfId="221"/>
    <cellStyle name="常规 15" xfId="222"/>
    <cellStyle name="常规 21" xfId="223"/>
    <cellStyle name="常规 16" xfId="224"/>
    <cellStyle name="常规 22" xfId="225"/>
    <cellStyle name="常规 17" xfId="226"/>
    <cellStyle name="常规 23" xfId="227"/>
    <cellStyle name="常规 18" xfId="228"/>
    <cellStyle name="常规 24" xfId="229"/>
    <cellStyle name="常规 19" xfId="230"/>
    <cellStyle name="常规 2" xfId="231"/>
    <cellStyle name="常规 2 2" xfId="232"/>
    <cellStyle name="常规 2 2 2" xfId="233"/>
    <cellStyle name="常规 37" xfId="234"/>
    <cellStyle name="常规 2 2 3" xfId="235"/>
    <cellStyle name="常规 2 2 3 2" xfId="236"/>
    <cellStyle name="常规 2 2 5" xfId="237"/>
    <cellStyle name="常规 2 3" xfId="238"/>
    <cellStyle name="常规 2 3 2" xfId="239"/>
    <cellStyle name="常规 2 3 3" xfId="240"/>
    <cellStyle name="常规 2 3 4" xfId="241"/>
    <cellStyle name="常规 2 3 5" xfId="242"/>
    <cellStyle name="常规 2 4" xfId="243"/>
    <cellStyle name="常规 2 4 2" xfId="244"/>
    <cellStyle name="常规 2 4 3" xfId="245"/>
    <cellStyle name="强调文字颜色 4 2" xfId="246"/>
    <cellStyle name="常规 2 5" xfId="247"/>
    <cellStyle name="强调文字颜色 4 3" xfId="248"/>
    <cellStyle name="常规 2 6" xfId="249"/>
    <cellStyle name="强调文字颜色 4 4" xfId="250"/>
    <cellStyle name="常规 2 7" xfId="251"/>
    <cellStyle name="输入 3" xfId="252"/>
    <cellStyle name="常规 2 9" xfId="253"/>
    <cellStyle name="常规 30" xfId="254"/>
    <cellStyle name="常规 25" xfId="255"/>
    <cellStyle name="常规 32" xfId="256"/>
    <cellStyle name="常规 27" xfId="257"/>
    <cellStyle name="常规 33" xfId="258"/>
    <cellStyle name="常规 28" xfId="259"/>
    <cellStyle name="常规 34" xfId="260"/>
    <cellStyle name="常规 29" xfId="261"/>
    <cellStyle name="常规 3 3" xfId="262"/>
    <cellStyle name="常规 3 4" xfId="263"/>
    <cellStyle name="强调文字颜色 5 2" xfId="264"/>
    <cellStyle name="常规 3 5" xfId="265"/>
    <cellStyle name="常规 32 2" xfId="266"/>
    <cellStyle name="常规 35" xfId="267"/>
    <cellStyle name="常规 36" xfId="268"/>
    <cellStyle name="常规 36 2" xfId="269"/>
    <cellStyle name="常规 4 2" xfId="270"/>
    <cellStyle name="常规 4 4" xfId="271"/>
    <cellStyle name="常规 4 2 2" xfId="272"/>
    <cellStyle name="强调文字颜色 6 2" xfId="273"/>
    <cellStyle name="常规 4 5" xfId="274"/>
    <cellStyle name="常规 4 2 3" xfId="275"/>
    <cellStyle name="强调文字颜色 6 3" xfId="276"/>
    <cellStyle name="常规 4 6" xfId="277"/>
    <cellStyle name="常规 4 2 4" xfId="278"/>
    <cellStyle name="常规 4 3" xfId="279"/>
    <cellStyle name="常规 5 4" xfId="280"/>
    <cellStyle name="常规 4 3 2" xfId="281"/>
    <cellStyle name="强调文字颜色 6 4" xfId="282"/>
    <cellStyle name="常规 4 7" xfId="283"/>
    <cellStyle name="强调文字颜色 6 5" xfId="284"/>
    <cellStyle name="常规 4 8" xfId="285"/>
    <cellStyle name="常规 5 3" xfId="286"/>
    <cellStyle name="常规 5 3 2" xfId="287"/>
    <cellStyle name="常规 5 3 3" xfId="288"/>
    <cellStyle name="常规 5 3 4" xfId="289"/>
    <cellStyle name="常规 5 5" xfId="290"/>
    <cellStyle name="常规 5 6" xfId="291"/>
    <cellStyle name="注释 2" xfId="292"/>
    <cellStyle name="常规 6 2" xfId="293"/>
    <cellStyle name="注释 3" xfId="294"/>
    <cellStyle name="常规 6 3" xfId="295"/>
    <cellStyle name="注释 4" xfId="296"/>
    <cellStyle name="常规 6 4" xfId="297"/>
    <cellStyle name="常规 7 2" xfId="298"/>
    <cellStyle name="常规 9" xfId="299"/>
    <cellStyle name="强调文字颜色 3 5" xfId="300"/>
    <cellStyle name="常规_Sheet1" xfId="301"/>
    <cellStyle name="常规_Sheet1_1 2" xfId="302"/>
    <cellStyle name="常规_地下水" xfId="303"/>
    <cellStyle name="好 2 2" xfId="304"/>
    <cellStyle name="好 3" xfId="305"/>
    <cellStyle name="好 4" xfId="306"/>
    <cellStyle name="汇总 2" xfId="307"/>
    <cellStyle name="汇总 3" xfId="308"/>
    <cellStyle name="汇总 4" xfId="309"/>
    <cellStyle name="汇总 5" xfId="310"/>
    <cellStyle name="检查单元格 2 2" xfId="311"/>
    <cellStyle name="检查单元格 4" xfId="312"/>
    <cellStyle name="检查单元格 5" xfId="313"/>
    <cellStyle name="解释性文本 2" xfId="314"/>
    <cellStyle name="解释性文本 3" xfId="315"/>
    <cellStyle name="解释性文本 4" xfId="316"/>
    <cellStyle name="警告文本 2" xfId="317"/>
    <cellStyle name="警告文本 3" xfId="318"/>
    <cellStyle name="警告文本 4" xfId="319"/>
    <cellStyle name="链接单元格 2" xfId="320"/>
    <cellStyle name="链接单元格 2 2" xfId="321"/>
    <cellStyle name="强调文字颜色 1 2" xfId="322"/>
    <cellStyle name="强调文字颜色 1 2 2" xfId="323"/>
    <cellStyle name="强调文字颜色 1 3" xfId="324"/>
    <cellStyle name="强调文字颜色 1 5" xfId="325"/>
    <cellStyle name="强调文字颜色 2 2" xfId="326"/>
    <cellStyle name="强调文字颜色 2 2 2" xfId="327"/>
    <cellStyle name="强调文字颜色 2 3" xfId="328"/>
    <cellStyle name="强调文字颜色 2 4" xfId="329"/>
    <cellStyle name="强调文字颜色 2 5" xfId="330"/>
    <cellStyle name="强调文字颜色 3 2" xfId="331"/>
    <cellStyle name="强调文字颜色 3 3" xfId="332"/>
    <cellStyle name="强调文字颜色 3 4" xfId="333"/>
    <cellStyle name="强调文字颜色 4 2 2" xfId="334"/>
    <cellStyle name="输入 2" xfId="335"/>
    <cellStyle name="强调文字颜色 4 5" xfId="336"/>
    <cellStyle name="强调文字颜色 5 2 2" xfId="337"/>
    <cellStyle name="强调文字颜色 5 3" xfId="338"/>
    <cellStyle name="强调文字颜色 5 4" xfId="339"/>
    <cellStyle name="强调文字颜色 5 5" xfId="340"/>
    <cellStyle name="强调文字颜色 6 2 2" xfId="341"/>
    <cellStyle name="适中 3" xfId="342"/>
    <cellStyle name="适中 4" xfId="343"/>
    <cellStyle name="输入 2 2" xfId="344"/>
    <cellStyle name="输入 4" xfId="345"/>
    <cellStyle name="样式 1" xfId="346"/>
    <cellStyle name="注释 2 2" xfId="347"/>
    <cellStyle name="常规 38" xfId="34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J21"/>
  <sheetViews>
    <sheetView tabSelected="1" topLeftCell="AA1" workbookViewId="0">
      <selection activeCell="AK19" sqref="AK19"/>
    </sheetView>
  </sheetViews>
  <sheetFormatPr defaultColWidth="9" defaultRowHeight="13.5"/>
  <cols>
    <col min="1" max="7" width="9" style="9" customWidth="1"/>
    <col min="8" max="8" width="40.1333333333333" style="9" customWidth="1"/>
    <col min="9" max="9" width="31.7583333333333" style="9" customWidth="1"/>
    <col min="10" max="10" width="61.7583333333333" style="9" customWidth="1"/>
    <col min="11" max="11" width="11.3333333333333" style="9" customWidth="1"/>
    <col min="12" max="12" width="22.6333333333333" style="9" customWidth="1"/>
    <col min="13" max="14" width="9" style="9" customWidth="1"/>
    <col min="15" max="15" width="16.2583333333333" style="9" customWidth="1"/>
    <col min="16" max="16" width="12" style="9" customWidth="1"/>
    <col min="17" max="17" width="9" style="9" customWidth="1"/>
    <col min="18" max="18" width="15" style="9" customWidth="1"/>
    <col min="19" max="21" width="9" style="9" customWidth="1"/>
    <col min="22" max="22" width="7.625" style="9" customWidth="1"/>
    <col min="23" max="23" width="14" style="9" customWidth="1"/>
    <col min="24" max="27" width="9" style="9" customWidth="1"/>
    <col min="28" max="28" width="9.25833333333333" style="9" customWidth="1"/>
    <col min="29" max="29" width="9.38333333333333" style="9" customWidth="1"/>
    <col min="30" max="32" width="9.25833333333333" style="9" customWidth="1"/>
    <col min="33" max="38" width="9" style="9" customWidth="1"/>
    <col min="39" max="40" width="9" style="9"/>
    <col min="41" max="45" width="9" style="9" customWidth="1"/>
    <col min="46" max="49" width="9.25833333333333" style="9" customWidth="1"/>
    <col min="50" max="50" width="9" style="9" customWidth="1"/>
    <col min="51" max="51" width="9.25833333333333" style="9" customWidth="1"/>
    <col min="52" max="55" width="9" style="9"/>
    <col min="56" max="56" width="14.75" style="9" customWidth="1"/>
    <col min="57" max="57" width="16.5" style="9" customWidth="1"/>
    <col min="58" max="58" width="20.25" style="9" customWidth="1"/>
    <col min="59" max="16384" width="9" style="9"/>
  </cols>
  <sheetData>
    <row r="1" spans="19:57">
      <c r="S1" s="18">
        <v>15</v>
      </c>
      <c r="T1" s="18">
        <v>1</v>
      </c>
      <c r="U1" s="18">
        <v>3</v>
      </c>
      <c r="V1" s="18">
        <v>1</v>
      </c>
      <c r="W1" s="18" t="s">
        <v>0</v>
      </c>
      <c r="X1" s="18">
        <v>450</v>
      </c>
      <c r="Y1" s="18">
        <v>1000</v>
      </c>
      <c r="Z1" s="18">
        <v>250</v>
      </c>
      <c r="AA1" s="18">
        <v>250</v>
      </c>
      <c r="AB1" s="18">
        <v>0.3</v>
      </c>
      <c r="AC1" s="18">
        <v>0.1</v>
      </c>
      <c r="AD1" s="18">
        <v>1</v>
      </c>
      <c r="AE1" s="18">
        <v>1</v>
      </c>
      <c r="AF1" s="18">
        <v>0.2</v>
      </c>
      <c r="AG1" s="18">
        <v>0.002</v>
      </c>
      <c r="AH1" s="18">
        <v>0.3</v>
      </c>
      <c r="AI1" s="18">
        <v>3</v>
      </c>
      <c r="AJ1" s="18">
        <v>0.5</v>
      </c>
      <c r="AK1" s="18">
        <v>0.02</v>
      </c>
      <c r="AL1" s="18">
        <v>200</v>
      </c>
      <c r="AM1" s="18">
        <v>3</v>
      </c>
      <c r="AN1" s="18">
        <v>100</v>
      </c>
      <c r="AO1" s="18">
        <v>1</v>
      </c>
      <c r="AP1" s="18">
        <v>20</v>
      </c>
      <c r="AQ1" s="18">
        <v>0.05</v>
      </c>
      <c r="AR1" s="18">
        <v>1</v>
      </c>
      <c r="AS1" s="18">
        <v>0.08</v>
      </c>
      <c r="AT1" s="18">
        <v>0.001</v>
      </c>
      <c r="AU1" s="18">
        <v>0.01</v>
      </c>
      <c r="AV1" s="18">
        <v>0.01</v>
      </c>
      <c r="AW1" s="18">
        <v>0.005</v>
      </c>
      <c r="AX1" s="18">
        <v>0.05</v>
      </c>
      <c r="AY1" s="18">
        <v>0.01</v>
      </c>
      <c r="AZ1" s="18">
        <v>60</v>
      </c>
      <c r="BA1" s="18">
        <v>2</v>
      </c>
      <c r="BB1" s="18">
        <v>10</v>
      </c>
      <c r="BC1" s="18">
        <v>700</v>
      </c>
      <c r="BD1" s="18">
        <v>0.5</v>
      </c>
      <c r="BE1" s="18">
        <v>1</v>
      </c>
    </row>
    <row r="2" spans="1:5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3" t="s">
        <v>32</v>
      </c>
      <c r="AG2" s="3" t="s">
        <v>33</v>
      </c>
      <c r="AH2" s="3" t="s">
        <v>34</v>
      </c>
      <c r="AI2" s="3" t="s">
        <v>35</v>
      </c>
      <c r="AJ2" s="3" t="s">
        <v>36</v>
      </c>
      <c r="AK2" s="3" t="s">
        <v>37</v>
      </c>
      <c r="AL2" s="3" t="s">
        <v>38</v>
      </c>
      <c r="AM2" s="3" t="s">
        <v>39</v>
      </c>
      <c r="AN2" s="3" t="s">
        <v>40</v>
      </c>
      <c r="AO2" s="3" t="s">
        <v>41</v>
      </c>
      <c r="AP2" s="3" t="s">
        <v>42</v>
      </c>
      <c r="AQ2" s="3" t="s">
        <v>43</v>
      </c>
      <c r="AR2" s="3" t="s">
        <v>44</v>
      </c>
      <c r="AS2" s="3" t="s">
        <v>45</v>
      </c>
      <c r="AT2" s="3" t="s">
        <v>46</v>
      </c>
      <c r="AU2" s="3" t="s">
        <v>47</v>
      </c>
      <c r="AV2" s="3" t="s">
        <v>48</v>
      </c>
      <c r="AW2" s="3" t="s">
        <v>49</v>
      </c>
      <c r="AX2" s="3" t="s">
        <v>50</v>
      </c>
      <c r="AY2" s="3" t="s">
        <v>51</v>
      </c>
      <c r="AZ2" s="3" t="s">
        <v>52</v>
      </c>
      <c r="BA2" s="3" t="s">
        <v>53</v>
      </c>
      <c r="BB2" s="3" t="s">
        <v>54</v>
      </c>
      <c r="BC2" s="3" t="s">
        <v>55</v>
      </c>
      <c r="BD2" s="3" t="s">
        <v>56</v>
      </c>
      <c r="BE2" s="3" t="s">
        <v>57</v>
      </c>
      <c r="BF2" s="3" t="s">
        <v>58</v>
      </c>
    </row>
    <row r="3" s="7" customFormat="1" ht="14.25" spans="1:58">
      <c r="A3" s="10">
        <v>1</v>
      </c>
      <c r="B3" s="10" t="s">
        <v>59</v>
      </c>
      <c r="C3" s="10">
        <v>130000</v>
      </c>
      <c r="D3" s="10" t="s">
        <v>60</v>
      </c>
      <c r="E3" s="10">
        <v>130600</v>
      </c>
      <c r="F3" s="10" t="s">
        <v>61</v>
      </c>
      <c r="G3" s="10">
        <v>130683</v>
      </c>
      <c r="H3" s="10" t="s">
        <v>62</v>
      </c>
      <c r="I3" s="10" t="s">
        <v>63</v>
      </c>
      <c r="J3" s="10" t="s">
        <v>64</v>
      </c>
      <c r="K3" s="10" t="s">
        <v>65</v>
      </c>
      <c r="L3" s="10">
        <v>-1</v>
      </c>
      <c r="M3" s="10">
        <v>-1</v>
      </c>
      <c r="N3" s="10" t="s">
        <v>66</v>
      </c>
      <c r="O3" s="10">
        <v>115.2444</v>
      </c>
      <c r="P3" s="14">
        <v>38.432487</v>
      </c>
      <c r="Q3" s="10"/>
      <c r="R3" s="19">
        <v>45785</v>
      </c>
      <c r="S3" s="20" t="s">
        <v>67</v>
      </c>
      <c r="T3" s="20" t="s">
        <v>68</v>
      </c>
      <c r="U3" s="20">
        <v>1.1</v>
      </c>
      <c r="V3" s="21" t="s">
        <v>68</v>
      </c>
      <c r="W3" s="22">
        <v>8</v>
      </c>
      <c r="X3" s="23">
        <v>168</v>
      </c>
      <c r="Y3" s="23">
        <v>206</v>
      </c>
      <c r="Z3" s="47">
        <v>24</v>
      </c>
      <c r="AA3" s="47">
        <v>12.8</v>
      </c>
      <c r="AB3" s="47" t="s">
        <v>69</v>
      </c>
      <c r="AC3" s="47" t="s">
        <v>70</v>
      </c>
      <c r="AD3" s="48" t="s">
        <v>71</v>
      </c>
      <c r="AE3" s="23" t="s">
        <v>72</v>
      </c>
      <c r="AF3" s="23" t="s">
        <v>73</v>
      </c>
      <c r="AG3" s="23" t="s">
        <v>74</v>
      </c>
      <c r="AH3" s="23" t="s">
        <v>75</v>
      </c>
      <c r="AI3" s="23">
        <v>0.61</v>
      </c>
      <c r="AJ3" s="23" t="s">
        <v>76</v>
      </c>
      <c r="AK3" s="23" t="s">
        <v>77</v>
      </c>
      <c r="AL3" s="52">
        <v>19</v>
      </c>
      <c r="AM3" s="23" t="s">
        <v>78</v>
      </c>
      <c r="AN3" s="48" t="s">
        <v>79</v>
      </c>
      <c r="AO3" s="23" t="s">
        <v>71</v>
      </c>
      <c r="AP3" s="23">
        <v>2.6</v>
      </c>
      <c r="AQ3" s="23" t="s">
        <v>80</v>
      </c>
      <c r="AR3" s="23" t="s">
        <v>81</v>
      </c>
      <c r="AS3" s="23" t="s">
        <v>80</v>
      </c>
      <c r="AT3" s="23" t="s">
        <v>82</v>
      </c>
      <c r="AU3" s="23" t="s">
        <v>83</v>
      </c>
      <c r="AV3" s="23" t="s">
        <v>84</v>
      </c>
      <c r="AW3" s="48" t="s">
        <v>82</v>
      </c>
      <c r="AX3" s="48" t="s">
        <v>85</v>
      </c>
      <c r="AY3" s="48" t="s">
        <v>71</v>
      </c>
      <c r="AZ3" s="23" t="s">
        <v>86</v>
      </c>
      <c r="BA3" s="23" t="s">
        <v>86</v>
      </c>
      <c r="BB3" s="23" t="s">
        <v>86</v>
      </c>
      <c r="BC3" s="23" t="s">
        <v>87</v>
      </c>
      <c r="BD3" s="68" t="s">
        <v>88</v>
      </c>
      <c r="BE3" s="10" t="s">
        <v>89</v>
      </c>
      <c r="BF3" s="10"/>
    </row>
    <row r="4" s="8" customFormat="1" ht="14.25" spans="1:58">
      <c r="A4" s="11">
        <v>2</v>
      </c>
      <c r="B4" s="11" t="s">
        <v>59</v>
      </c>
      <c r="C4" s="11">
        <v>130000</v>
      </c>
      <c r="D4" s="11" t="s">
        <v>60</v>
      </c>
      <c r="E4" s="11">
        <v>130600</v>
      </c>
      <c r="F4" s="11" t="s">
        <v>90</v>
      </c>
      <c r="G4" s="11">
        <v>130634</v>
      </c>
      <c r="H4" s="11" t="s">
        <v>91</v>
      </c>
      <c r="I4" s="11" t="s">
        <v>63</v>
      </c>
      <c r="J4" s="11" t="s">
        <v>91</v>
      </c>
      <c r="K4" s="11" t="s">
        <v>65</v>
      </c>
      <c r="L4" s="11">
        <v>-1</v>
      </c>
      <c r="M4" s="11">
        <v>-1</v>
      </c>
      <c r="N4" s="11" t="s">
        <v>66</v>
      </c>
      <c r="O4" s="11">
        <v>114.7254</v>
      </c>
      <c r="P4" s="11">
        <v>38.6204</v>
      </c>
      <c r="Q4" s="11">
        <v>-1</v>
      </c>
      <c r="R4" s="24" t="s">
        <v>92</v>
      </c>
      <c r="S4" s="11" t="s">
        <v>67</v>
      </c>
      <c r="T4" s="11" t="s">
        <v>68</v>
      </c>
      <c r="U4" s="25">
        <v>2.7</v>
      </c>
      <c r="V4" s="11" t="s">
        <v>68</v>
      </c>
      <c r="W4" s="25">
        <v>8</v>
      </c>
      <c r="X4" s="11">
        <v>258</v>
      </c>
      <c r="Y4" s="11">
        <v>330</v>
      </c>
      <c r="Z4" s="11">
        <v>61</v>
      </c>
      <c r="AA4" s="11">
        <v>17.3</v>
      </c>
      <c r="AB4" s="11" t="s">
        <v>69</v>
      </c>
      <c r="AC4" s="11" t="s">
        <v>70</v>
      </c>
      <c r="AD4" s="11" t="s">
        <v>81</v>
      </c>
      <c r="AE4" s="11" t="s">
        <v>72</v>
      </c>
      <c r="AF4" s="11" t="s">
        <v>73</v>
      </c>
      <c r="AG4" s="11" t="s">
        <v>74</v>
      </c>
      <c r="AH4" s="11" t="s">
        <v>75</v>
      </c>
      <c r="AI4" s="53">
        <v>0.9</v>
      </c>
      <c r="AJ4" s="11" t="s">
        <v>76</v>
      </c>
      <c r="AK4" s="11" t="s">
        <v>77</v>
      </c>
      <c r="AL4" s="11">
        <v>12.5</v>
      </c>
      <c r="AM4" s="23" t="s">
        <v>78</v>
      </c>
      <c r="AN4" s="54">
        <v>45</v>
      </c>
      <c r="AO4" s="61" t="s">
        <v>71</v>
      </c>
      <c r="AP4" s="11">
        <v>4.4</v>
      </c>
      <c r="AQ4" s="11" t="s">
        <v>80</v>
      </c>
      <c r="AR4" s="11">
        <v>0.3</v>
      </c>
      <c r="AS4" s="11" t="s">
        <v>93</v>
      </c>
      <c r="AT4" s="11" t="s">
        <v>94</v>
      </c>
      <c r="AU4" s="11" t="s">
        <v>83</v>
      </c>
      <c r="AV4" s="11" t="s">
        <v>84</v>
      </c>
      <c r="AW4" s="11" t="s">
        <v>95</v>
      </c>
      <c r="AX4" s="11" t="s">
        <v>85</v>
      </c>
      <c r="AY4" s="11" t="s">
        <v>96</v>
      </c>
      <c r="AZ4" s="23" t="s">
        <v>86</v>
      </c>
      <c r="BA4" s="23" t="s">
        <v>86</v>
      </c>
      <c r="BB4" s="23" t="s">
        <v>86</v>
      </c>
      <c r="BC4" s="23" t="s">
        <v>87</v>
      </c>
      <c r="BD4" s="43" t="s">
        <v>76</v>
      </c>
      <c r="BE4" s="11">
        <v>0.04</v>
      </c>
      <c r="BF4" s="11"/>
    </row>
    <row r="5" s="9" customFormat="1" ht="14.25" spans="1:58">
      <c r="A5" s="3">
        <v>3</v>
      </c>
      <c r="B5" s="3" t="s">
        <v>59</v>
      </c>
      <c r="C5" s="3">
        <v>130000</v>
      </c>
      <c r="D5" s="3" t="s">
        <v>60</v>
      </c>
      <c r="E5" s="3">
        <v>130600</v>
      </c>
      <c r="F5" s="3" t="s">
        <v>97</v>
      </c>
      <c r="G5" s="3">
        <v>130630</v>
      </c>
      <c r="H5" s="3" t="s">
        <v>98</v>
      </c>
      <c r="I5" s="3" t="s">
        <v>63</v>
      </c>
      <c r="J5" s="3" t="s">
        <v>98</v>
      </c>
      <c r="K5" s="3" t="s">
        <v>65</v>
      </c>
      <c r="L5" s="3">
        <v>-1</v>
      </c>
      <c r="M5" s="3">
        <v>-1</v>
      </c>
      <c r="N5" s="3" t="s">
        <v>66</v>
      </c>
      <c r="O5" s="15">
        <v>115.138</v>
      </c>
      <c r="P5" s="16">
        <v>39.585</v>
      </c>
      <c r="Q5" s="3"/>
      <c r="R5" s="24">
        <v>45748</v>
      </c>
      <c r="S5" s="11" t="s">
        <v>67</v>
      </c>
      <c r="T5" s="26" t="s">
        <v>68</v>
      </c>
      <c r="U5" s="11" t="s">
        <v>87</v>
      </c>
      <c r="V5" s="11" t="s">
        <v>68</v>
      </c>
      <c r="W5" s="11">
        <v>7.9</v>
      </c>
      <c r="X5" s="27">
        <v>243</v>
      </c>
      <c r="Y5" s="11">
        <v>324</v>
      </c>
      <c r="Z5" s="11">
        <v>17</v>
      </c>
      <c r="AA5" s="25">
        <v>5.6</v>
      </c>
      <c r="AB5" s="30" t="s">
        <v>69</v>
      </c>
      <c r="AC5" s="30" t="s">
        <v>70</v>
      </c>
      <c r="AD5" s="11" t="s">
        <v>71</v>
      </c>
      <c r="AE5" s="11" t="s">
        <v>72</v>
      </c>
      <c r="AF5" s="23" t="s">
        <v>73</v>
      </c>
      <c r="AG5" s="11" t="s">
        <v>74</v>
      </c>
      <c r="AH5" s="23" t="s">
        <v>75</v>
      </c>
      <c r="AI5" s="11">
        <v>0.56</v>
      </c>
      <c r="AJ5" s="12" t="s">
        <v>76</v>
      </c>
      <c r="AK5" s="11" t="s">
        <v>77</v>
      </c>
      <c r="AL5" s="11">
        <v>2.93</v>
      </c>
      <c r="AM5" s="23" t="s">
        <v>78</v>
      </c>
      <c r="AN5" s="48" t="s">
        <v>79</v>
      </c>
      <c r="AO5" s="26">
        <v>0.002</v>
      </c>
      <c r="AP5" s="25">
        <v>2.6</v>
      </c>
      <c r="AQ5" s="11" t="s">
        <v>80</v>
      </c>
      <c r="AR5" s="23" t="s">
        <v>81</v>
      </c>
      <c r="AS5" s="11" t="s">
        <v>80</v>
      </c>
      <c r="AT5" s="23" t="s">
        <v>82</v>
      </c>
      <c r="AU5" s="23" t="s">
        <v>83</v>
      </c>
      <c r="AV5" s="11" t="s">
        <v>84</v>
      </c>
      <c r="AW5" s="11" t="s">
        <v>82</v>
      </c>
      <c r="AX5" s="11" t="s">
        <v>85</v>
      </c>
      <c r="AY5" s="11" t="s">
        <v>71</v>
      </c>
      <c r="AZ5" s="11" t="s">
        <v>86</v>
      </c>
      <c r="BA5" s="11" t="s">
        <v>86</v>
      </c>
      <c r="BB5" s="11" t="s">
        <v>86</v>
      </c>
      <c r="BC5" s="11" t="s">
        <v>87</v>
      </c>
      <c r="BD5" s="11" t="s">
        <v>88</v>
      </c>
      <c r="BE5" s="11" t="s">
        <v>89</v>
      </c>
      <c r="BF5" s="3"/>
    </row>
    <row r="6" s="9" customFormat="1" spans="1:58">
      <c r="A6" s="3">
        <v>4</v>
      </c>
      <c r="B6" s="3" t="s">
        <v>59</v>
      </c>
      <c r="C6" s="3">
        <v>130000</v>
      </c>
      <c r="D6" s="3" t="s">
        <v>60</v>
      </c>
      <c r="E6" s="3">
        <v>130600</v>
      </c>
      <c r="F6" s="3" t="s">
        <v>99</v>
      </c>
      <c r="G6" s="3">
        <v>130631</v>
      </c>
      <c r="H6" s="3" t="s">
        <v>100</v>
      </c>
      <c r="I6" s="3" t="s">
        <v>63</v>
      </c>
      <c r="J6" s="3" t="s">
        <v>101</v>
      </c>
      <c r="K6" s="3" t="s">
        <v>65</v>
      </c>
      <c r="L6" s="3">
        <v>-1</v>
      </c>
      <c r="M6" s="3">
        <v>-1</v>
      </c>
      <c r="N6" s="3" t="s">
        <v>66</v>
      </c>
      <c r="O6" s="15">
        <v>115.1211</v>
      </c>
      <c r="P6" s="15">
        <v>38.7083</v>
      </c>
      <c r="Q6" s="17">
        <v>0</v>
      </c>
      <c r="R6" s="5" t="s">
        <v>102</v>
      </c>
      <c r="S6" s="17" t="s">
        <v>67</v>
      </c>
      <c r="T6" s="17" t="s">
        <v>68</v>
      </c>
      <c r="U6" s="28" t="s">
        <v>79</v>
      </c>
      <c r="V6" s="17" t="s">
        <v>68</v>
      </c>
      <c r="W6" s="17">
        <v>7.8</v>
      </c>
      <c r="X6" s="17">
        <v>134</v>
      </c>
      <c r="Y6" s="17">
        <v>190</v>
      </c>
      <c r="Z6" s="17">
        <v>26.5</v>
      </c>
      <c r="AA6" s="17">
        <v>8</v>
      </c>
      <c r="AB6" s="17" t="s">
        <v>69</v>
      </c>
      <c r="AC6" s="17" t="s">
        <v>70</v>
      </c>
      <c r="AD6" s="17" t="s">
        <v>103</v>
      </c>
      <c r="AE6" s="17" t="s">
        <v>72</v>
      </c>
      <c r="AF6" s="17">
        <v>0.16</v>
      </c>
      <c r="AG6" s="17" t="s">
        <v>74</v>
      </c>
      <c r="AH6" s="17" t="s">
        <v>75</v>
      </c>
      <c r="AI6" s="17">
        <v>0.86</v>
      </c>
      <c r="AJ6" s="17" t="s">
        <v>76</v>
      </c>
      <c r="AK6" s="17" t="s">
        <v>77</v>
      </c>
      <c r="AL6" s="17">
        <v>10.8</v>
      </c>
      <c r="AM6" s="17" t="s">
        <v>78</v>
      </c>
      <c r="AN6" s="17">
        <v>22</v>
      </c>
      <c r="AO6" s="17" t="s">
        <v>71</v>
      </c>
      <c r="AP6" s="17" t="s">
        <v>81</v>
      </c>
      <c r="AQ6" s="17" t="s">
        <v>80</v>
      </c>
      <c r="AR6" s="17">
        <v>0.3</v>
      </c>
      <c r="AS6" s="17" t="s">
        <v>80</v>
      </c>
      <c r="AT6" s="17" t="s">
        <v>82</v>
      </c>
      <c r="AU6" s="17" t="s">
        <v>83</v>
      </c>
      <c r="AV6" s="17" t="s">
        <v>84</v>
      </c>
      <c r="AW6" s="17" t="s">
        <v>104</v>
      </c>
      <c r="AX6" s="17" t="s">
        <v>85</v>
      </c>
      <c r="AY6" s="17">
        <v>0.00124</v>
      </c>
      <c r="AZ6" s="17" t="s">
        <v>86</v>
      </c>
      <c r="BA6" s="17" t="s">
        <v>86</v>
      </c>
      <c r="BB6" s="17" t="s">
        <v>86</v>
      </c>
      <c r="BC6" s="17" t="s">
        <v>87</v>
      </c>
      <c r="BD6" s="17" t="s">
        <v>88</v>
      </c>
      <c r="BE6" s="17">
        <v>0.1</v>
      </c>
      <c r="BF6" s="3"/>
    </row>
    <row r="7" s="9" customFormat="1" spans="1:58">
      <c r="A7" s="3">
        <v>5</v>
      </c>
      <c r="B7" s="3" t="s">
        <v>59</v>
      </c>
      <c r="C7" s="3">
        <v>130000</v>
      </c>
      <c r="D7" s="3" t="s">
        <v>60</v>
      </c>
      <c r="E7" s="3">
        <v>130600</v>
      </c>
      <c r="F7" s="3" t="s">
        <v>105</v>
      </c>
      <c r="G7" s="3">
        <v>130624</v>
      </c>
      <c r="H7" s="3" t="s">
        <v>106</v>
      </c>
      <c r="I7" s="3" t="s">
        <v>63</v>
      </c>
      <c r="J7" s="3" t="s">
        <v>106</v>
      </c>
      <c r="K7" s="3" t="s">
        <v>65</v>
      </c>
      <c r="L7" s="3" t="s">
        <v>107</v>
      </c>
      <c r="M7" s="3" t="s">
        <v>108</v>
      </c>
      <c r="N7" s="3" t="s">
        <v>66</v>
      </c>
      <c r="O7" s="3">
        <v>114.1467</v>
      </c>
      <c r="P7" s="3">
        <v>38.858</v>
      </c>
      <c r="Q7" s="3"/>
      <c r="R7" s="29">
        <v>45728</v>
      </c>
      <c r="S7" s="30" t="s">
        <v>67</v>
      </c>
      <c r="T7" s="30" t="s">
        <v>68</v>
      </c>
      <c r="U7" s="30">
        <v>0.02</v>
      </c>
      <c r="V7" s="30" t="s">
        <v>68</v>
      </c>
      <c r="W7" s="30">
        <v>7.5</v>
      </c>
      <c r="X7" s="30">
        <v>201</v>
      </c>
      <c r="Y7" s="30">
        <v>764</v>
      </c>
      <c r="Z7" s="30">
        <v>13</v>
      </c>
      <c r="AA7" s="30">
        <v>16</v>
      </c>
      <c r="AB7" s="30">
        <v>0.0347</v>
      </c>
      <c r="AC7" s="30">
        <v>0.00082</v>
      </c>
      <c r="AD7" s="30">
        <v>0.00056</v>
      </c>
      <c r="AE7" s="30">
        <v>0.0083</v>
      </c>
      <c r="AF7" s="30">
        <v>0.00182</v>
      </c>
      <c r="AG7" s="30">
        <v>0.0008</v>
      </c>
      <c r="AH7" s="30" t="s">
        <v>72</v>
      </c>
      <c r="AI7" s="30">
        <v>1</v>
      </c>
      <c r="AJ7" s="30" t="s">
        <v>93</v>
      </c>
      <c r="AK7" s="30" t="s">
        <v>77</v>
      </c>
      <c r="AL7" s="30">
        <v>12.4</v>
      </c>
      <c r="AM7" s="30" t="s">
        <v>78</v>
      </c>
      <c r="AN7" s="30" t="s">
        <v>79</v>
      </c>
      <c r="AO7" s="30" t="s">
        <v>71</v>
      </c>
      <c r="AP7" s="30">
        <v>3.3</v>
      </c>
      <c r="AQ7" s="30" t="s">
        <v>80</v>
      </c>
      <c r="AR7" s="30" t="s">
        <v>81</v>
      </c>
      <c r="AS7" s="30" t="s">
        <v>80</v>
      </c>
      <c r="AT7" s="30" t="s">
        <v>109</v>
      </c>
      <c r="AU7" s="30" t="s">
        <v>74</v>
      </c>
      <c r="AV7" s="30" t="s">
        <v>84</v>
      </c>
      <c r="AW7" s="30" t="s">
        <v>104</v>
      </c>
      <c r="AX7" s="69" t="s">
        <v>85</v>
      </c>
      <c r="AY7" s="30" t="s">
        <v>110</v>
      </c>
      <c r="AZ7" s="30" t="s">
        <v>86</v>
      </c>
      <c r="BA7" s="30" t="s">
        <v>86</v>
      </c>
      <c r="BB7" s="30" t="s">
        <v>86</v>
      </c>
      <c r="BC7" s="30" t="s">
        <v>87</v>
      </c>
      <c r="BD7" s="17" t="s">
        <v>88</v>
      </c>
      <c r="BE7" s="30">
        <v>0.054</v>
      </c>
      <c r="BF7" s="3"/>
    </row>
    <row r="8" s="9" customFormat="1" spans="1:58">
      <c r="A8" s="3">
        <v>6</v>
      </c>
      <c r="B8" s="3" t="s">
        <v>59</v>
      </c>
      <c r="C8" s="3">
        <v>130000</v>
      </c>
      <c r="D8" s="3" t="s">
        <v>60</v>
      </c>
      <c r="E8" s="3">
        <v>130600</v>
      </c>
      <c r="F8" s="3" t="s">
        <v>111</v>
      </c>
      <c r="G8" s="3">
        <v>130626</v>
      </c>
      <c r="H8" s="3" t="s">
        <v>112</v>
      </c>
      <c r="I8" s="3" t="s">
        <v>63</v>
      </c>
      <c r="J8" s="3" t="s">
        <v>112</v>
      </c>
      <c r="K8" s="3" t="s">
        <v>65</v>
      </c>
      <c r="L8" s="3">
        <v>-1</v>
      </c>
      <c r="M8" s="3">
        <v>-1</v>
      </c>
      <c r="N8" s="3" t="s">
        <v>66</v>
      </c>
      <c r="O8" s="3">
        <v>115.6715</v>
      </c>
      <c r="P8" s="3">
        <v>39.2683</v>
      </c>
      <c r="Q8" s="17">
        <v>0</v>
      </c>
      <c r="R8" s="31">
        <v>45720</v>
      </c>
      <c r="S8" s="3" t="s">
        <v>67</v>
      </c>
      <c r="T8" s="32" t="s">
        <v>68</v>
      </c>
      <c r="U8" s="3" t="s">
        <v>79</v>
      </c>
      <c r="V8" s="32" t="s">
        <v>68</v>
      </c>
      <c r="W8" s="3">
        <v>7.5</v>
      </c>
      <c r="X8" s="3">
        <v>113</v>
      </c>
      <c r="Y8" s="3">
        <v>209</v>
      </c>
      <c r="Z8" s="3">
        <v>26</v>
      </c>
      <c r="AA8" s="3">
        <v>28.5</v>
      </c>
      <c r="AB8" s="3" t="s">
        <v>69</v>
      </c>
      <c r="AC8" s="3" t="s">
        <v>70</v>
      </c>
      <c r="AD8" s="3" t="s">
        <v>110</v>
      </c>
      <c r="AE8" s="3" t="s">
        <v>113</v>
      </c>
      <c r="AF8" s="3" t="s">
        <v>73</v>
      </c>
      <c r="AG8" s="3" t="s">
        <v>71</v>
      </c>
      <c r="AH8" s="3">
        <v>0.071</v>
      </c>
      <c r="AI8" s="55">
        <v>0.4</v>
      </c>
      <c r="AJ8" s="3">
        <v>0.06</v>
      </c>
      <c r="AK8" s="3" t="s">
        <v>77</v>
      </c>
      <c r="AL8" s="55">
        <v>3.86</v>
      </c>
      <c r="AM8" s="3" t="s">
        <v>78</v>
      </c>
      <c r="AN8" s="3">
        <v>31</v>
      </c>
      <c r="AO8" s="3" t="s">
        <v>71</v>
      </c>
      <c r="AP8" s="3" t="s">
        <v>81</v>
      </c>
      <c r="AQ8" s="3" t="s">
        <v>80</v>
      </c>
      <c r="AR8" s="3">
        <v>0.6</v>
      </c>
      <c r="AS8" s="3">
        <v>0.0007</v>
      </c>
      <c r="AT8" s="3" t="s">
        <v>114</v>
      </c>
      <c r="AU8" s="62" t="s">
        <v>74</v>
      </c>
      <c r="AV8" s="63" t="s">
        <v>84</v>
      </c>
      <c r="AW8" s="3" t="s">
        <v>115</v>
      </c>
      <c r="AX8" s="3" t="s">
        <v>85</v>
      </c>
      <c r="AY8" s="3" t="s">
        <v>116</v>
      </c>
      <c r="AZ8" s="3" t="s">
        <v>69</v>
      </c>
      <c r="BA8" s="3" t="s">
        <v>117</v>
      </c>
      <c r="BB8" s="3" t="s">
        <v>118</v>
      </c>
      <c r="BC8" s="3" t="s">
        <v>119</v>
      </c>
      <c r="BD8" s="3">
        <v>0.082</v>
      </c>
      <c r="BE8" s="3">
        <v>0.145</v>
      </c>
      <c r="BF8" s="3"/>
    </row>
    <row r="9" s="9" customFormat="1" spans="1:58">
      <c r="A9" s="3">
        <v>7</v>
      </c>
      <c r="B9" s="3" t="s">
        <v>59</v>
      </c>
      <c r="C9" s="3">
        <v>130000</v>
      </c>
      <c r="D9" s="3" t="s">
        <v>60</v>
      </c>
      <c r="E9" s="3">
        <v>130600</v>
      </c>
      <c r="F9" s="3" t="s">
        <v>120</v>
      </c>
      <c r="G9" s="3">
        <v>130623</v>
      </c>
      <c r="H9" s="3" t="s">
        <v>121</v>
      </c>
      <c r="I9" s="3" t="s">
        <v>63</v>
      </c>
      <c r="J9" s="3" t="s">
        <v>122</v>
      </c>
      <c r="K9" s="3" t="s">
        <v>65</v>
      </c>
      <c r="L9" s="3">
        <v>-1</v>
      </c>
      <c r="M9" s="3">
        <v>-1</v>
      </c>
      <c r="N9" s="3" t="s">
        <v>66</v>
      </c>
      <c r="O9" s="15">
        <v>115.6753</v>
      </c>
      <c r="P9" s="3">
        <v>39.4068</v>
      </c>
      <c r="Q9" s="3">
        <v>0</v>
      </c>
      <c r="R9" s="24">
        <v>45798</v>
      </c>
      <c r="S9" s="12" t="s">
        <v>67</v>
      </c>
      <c r="T9" s="3" t="s">
        <v>68</v>
      </c>
      <c r="U9" s="3" t="s">
        <v>79</v>
      </c>
      <c r="V9" s="3" t="s">
        <v>68</v>
      </c>
      <c r="W9" s="12">
        <v>7.9</v>
      </c>
      <c r="X9" s="27">
        <v>342</v>
      </c>
      <c r="Y9" s="3">
        <v>332</v>
      </c>
      <c r="Z9" s="3">
        <v>26</v>
      </c>
      <c r="AA9" s="25">
        <v>23.6</v>
      </c>
      <c r="AB9" s="3" t="s">
        <v>113</v>
      </c>
      <c r="AC9" s="3" t="s">
        <v>115</v>
      </c>
      <c r="AD9" s="12" t="s">
        <v>110</v>
      </c>
      <c r="AE9" s="12" t="s">
        <v>113</v>
      </c>
      <c r="AF9" s="12" t="s">
        <v>123</v>
      </c>
      <c r="AG9" s="12">
        <v>0.0012</v>
      </c>
      <c r="AH9" s="12" t="s">
        <v>75</v>
      </c>
      <c r="AI9" s="3">
        <v>1.82</v>
      </c>
      <c r="AJ9" s="12" t="s">
        <v>76</v>
      </c>
      <c r="AK9" s="3" t="s">
        <v>77</v>
      </c>
      <c r="AL9" s="3">
        <v>11.3</v>
      </c>
      <c r="AM9" s="12" t="s">
        <v>78</v>
      </c>
      <c r="AN9" s="3">
        <v>59</v>
      </c>
      <c r="AO9" s="12" t="s">
        <v>71</v>
      </c>
      <c r="AP9" s="25">
        <v>5.8</v>
      </c>
      <c r="AQ9" s="12" t="s">
        <v>80</v>
      </c>
      <c r="AR9" s="30">
        <v>0.38</v>
      </c>
      <c r="AS9" s="12" t="s">
        <v>93</v>
      </c>
      <c r="AT9" s="12" t="s">
        <v>104</v>
      </c>
      <c r="AU9" s="12" t="s">
        <v>110</v>
      </c>
      <c r="AV9" s="12">
        <v>0.0045</v>
      </c>
      <c r="AW9" s="12" t="s">
        <v>115</v>
      </c>
      <c r="AX9" s="12" t="s">
        <v>85</v>
      </c>
      <c r="AY9" s="12" t="s">
        <v>116</v>
      </c>
      <c r="AZ9" s="12">
        <v>1.6</v>
      </c>
      <c r="BA9" s="12" t="s">
        <v>86</v>
      </c>
      <c r="BB9" s="12" t="s">
        <v>86</v>
      </c>
      <c r="BC9" s="12" t="s">
        <v>87</v>
      </c>
      <c r="BD9" s="12" t="s">
        <v>88</v>
      </c>
      <c r="BE9" s="12" t="s">
        <v>89</v>
      </c>
      <c r="BF9" s="3"/>
    </row>
    <row r="10" s="9" customFormat="1" spans="1:58">
      <c r="A10" s="3">
        <v>8</v>
      </c>
      <c r="B10" s="3" t="s">
        <v>59</v>
      </c>
      <c r="C10" s="3">
        <v>130000</v>
      </c>
      <c r="D10" s="3" t="s">
        <v>60</v>
      </c>
      <c r="E10" s="3">
        <v>130600</v>
      </c>
      <c r="F10" s="3" t="s">
        <v>120</v>
      </c>
      <c r="G10" s="3">
        <v>130623</v>
      </c>
      <c r="H10" s="3" t="s">
        <v>121</v>
      </c>
      <c r="I10" s="3" t="s">
        <v>63</v>
      </c>
      <c r="J10" s="3" t="s">
        <v>124</v>
      </c>
      <c r="K10" s="3" t="s">
        <v>65</v>
      </c>
      <c r="L10" s="3">
        <v>-1</v>
      </c>
      <c r="M10" s="3">
        <v>-1</v>
      </c>
      <c r="N10" s="3" t="s">
        <v>66</v>
      </c>
      <c r="O10" s="15">
        <v>115.6774</v>
      </c>
      <c r="P10" s="3">
        <v>39.4079</v>
      </c>
      <c r="Q10" s="3">
        <v>0</v>
      </c>
      <c r="R10" s="24">
        <v>45798</v>
      </c>
      <c r="S10" s="12" t="s">
        <v>67</v>
      </c>
      <c r="T10" s="33" t="s">
        <v>68</v>
      </c>
      <c r="U10" s="33" t="s">
        <v>79</v>
      </c>
      <c r="V10" s="33" t="s">
        <v>68</v>
      </c>
      <c r="W10" s="34">
        <v>8</v>
      </c>
      <c r="X10" s="27">
        <v>362</v>
      </c>
      <c r="Y10" s="33">
        <v>380</v>
      </c>
      <c r="Z10" s="33">
        <v>34</v>
      </c>
      <c r="AA10" s="33">
        <v>26</v>
      </c>
      <c r="AB10" s="3" t="s">
        <v>113</v>
      </c>
      <c r="AC10" s="33">
        <v>0.00074</v>
      </c>
      <c r="AD10" s="33">
        <v>0.00064</v>
      </c>
      <c r="AE10" s="12">
        <v>0.0036</v>
      </c>
      <c r="AF10" s="12" t="s">
        <v>123</v>
      </c>
      <c r="AG10" s="12">
        <v>0.0014</v>
      </c>
      <c r="AH10" s="12" t="s">
        <v>75</v>
      </c>
      <c r="AI10" s="56">
        <v>1.94</v>
      </c>
      <c r="AJ10" s="12" t="s">
        <v>76</v>
      </c>
      <c r="AK10" s="12" t="s">
        <v>77</v>
      </c>
      <c r="AL10" s="12">
        <v>13.4</v>
      </c>
      <c r="AM10" s="12" t="s">
        <v>78</v>
      </c>
      <c r="AN10" s="3">
        <v>67</v>
      </c>
      <c r="AO10" s="12">
        <v>0.006</v>
      </c>
      <c r="AP10" s="46">
        <v>7.1</v>
      </c>
      <c r="AQ10" s="12" t="s">
        <v>80</v>
      </c>
      <c r="AR10" s="12">
        <v>0.32</v>
      </c>
      <c r="AS10" s="12" t="s">
        <v>93</v>
      </c>
      <c r="AT10" s="12" t="s">
        <v>104</v>
      </c>
      <c r="AU10" s="12">
        <v>0.00066</v>
      </c>
      <c r="AV10" s="12">
        <v>0.004</v>
      </c>
      <c r="AW10" s="12" t="s">
        <v>115</v>
      </c>
      <c r="AX10" s="12" t="s">
        <v>85</v>
      </c>
      <c r="AY10" s="12" t="s">
        <v>116</v>
      </c>
      <c r="AZ10" s="33" t="s">
        <v>86</v>
      </c>
      <c r="BA10" s="33" t="s">
        <v>86</v>
      </c>
      <c r="BB10" s="33" t="s">
        <v>86</v>
      </c>
      <c r="BC10" s="33" t="s">
        <v>87</v>
      </c>
      <c r="BD10" s="12" t="s">
        <v>88</v>
      </c>
      <c r="BE10" s="12" t="s">
        <v>89</v>
      </c>
      <c r="BF10" s="3"/>
    </row>
    <row r="11" s="9" customFormat="1" spans="1:58">
      <c r="A11" s="3">
        <v>9</v>
      </c>
      <c r="B11" s="3" t="s">
        <v>59</v>
      </c>
      <c r="C11" s="3">
        <v>130000</v>
      </c>
      <c r="D11" s="3" t="s">
        <v>60</v>
      </c>
      <c r="E11" s="3">
        <v>130600</v>
      </c>
      <c r="F11" s="3" t="s">
        <v>125</v>
      </c>
      <c r="G11" s="3">
        <v>130633</v>
      </c>
      <c r="H11" s="3" t="s">
        <v>126</v>
      </c>
      <c r="I11" s="3" t="s">
        <v>63</v>
      </c>
      <c r="J11" s="5" t="s">
        <v>127</v>
      </c>
      <c r="K11" s="3" t="s">
        <v>65</v>
      </c>
      <c r="L11" s="3">
        <v>-1</v>
      </c>
      <c r="M11" s="3">
        <v>-1</v>
      </c>
      <c r="N11" s="3" t="s">
        <v>66</v>
      </c>
      <c r="O11" s="15">
        <v>115.4853</v>
      </c>
      <c r="P11" s="3">
        <v>39.3713</v>
      </c>
      <c r="Q11" s="3">
        <v>-1</v>
      </c>
      <c r="R11" s="35">
        <v>45791</v>
      </c>
      <c r="S11" s="36" t="s">
        <v>67</v>
      </c>
      <c r="T11" s="37" t="s">
        <v>68</v>
      </c>
      <c r="U11" s="37">
        <v>0.08</v>
      </c>
      <c r="V11" s="38" t="s">
        <v>68</v>
      </c>
      <c r="W11" s="39">
        <v>6.8</v>
      </c>
      <c r="X11" s="40">
        <v>138</v>
      </c>
      <c r="Y11" s="40">
        <v>456</v>
      </c>
      <c r="Z11" s="40">
        <v>52</v>
      </c>
      <c r="AA11" s="40">
        <v>32.5</v>
      </c>
      <c r="AB11" s="40" t="s">
        <v>128</v>
      </c>
      <c r="AC11" s="49" t="s">
        <v>129</v>
      </c>
      <c r="AD11" s="50" t="s">
        <v>110</v>
      </c>
      <c r="AE11" s="51" t="s">
        <v>113</v>
      </c>
      <c r="AF11" s="40" t="s">
        <v>123</v>
      </c>
      <c r="AG11" s="40" t="s">
        <v>74</v>
      </c>
      <c r="AH11" s="12" t="s">
        <v>75</v>
      </c>
      <c r="AI11" s="40" t="s">
        <v>130</v>
      </c>
      <c r="AJ11" s="12" t="s">
        <v>76</v>
      </c>
      <c r="AK11" s="12" t="s">
        <v>77</v>
      </c>
      <c r="AL11" s="57">
        <v>13.8</v>
      </c>
      <c r="AM11" s="12" t="s">
        <v>78</v>
      </c>
      <c r="AN11" s="58" t="s">
        <v>131</v>
      </c>
      <c r="AO11" s="58" t="s">
        <v>132</v>
      </c>
      <c r="AP11" s="58" t="s">
        <v>133</v>
      </c>
      <c r="AQ11" s="58" t="s">
        <v>80</v>
      </c>
      <c r="AR11" s="58" t="s">
        <v>81</v>
      </c>
      <c r="AS11" s="64" t="s">
        <v>80</v>
      </c>
      <c r="AT11" s="65" t="s">
        <v>109</v>
      </c>
      <c r="AU11" s="65" t="s">
        <v>83</v>
      </c>
      <c r="AV11" s="58" t="s">
        <v>84</v>
      </c>
      <c r="AW11" s="58" t="s">
        <v>115</v>
      </c>
      <c r="AX11" s="58" t="s">
        <v>85</v>
      </c>
      <c r="AY11" s="58" t="s">
        <v>116</v>
      </c>
      <c r="AZ11" s="40" t="s">
        <v>86</v>
      </c>
      <c r="BA11" s="49" t="s">
        <v>86</v>
      </c>
      <c r="BB11" s="38" t="s">
        <v>86</v>
      </c>
      <c r="BC11" s="38" t="s">
        <v>87</v>
      </c>
      <c r="BD11" s="70" t="s">
        <v>76</v>
      </c>
      <c r="BE11" s="70" t="s">
        <v>69</v>
      </c>
      <c r="BF11" s="3"/>
    </row>
    <row r="12" s="9" customFormat="1" customHeight="1" spans="1:58">
      <c r="A12" s="3">
        <v>10</v>
      </c>
      <c r="B12" s="3" t="s">
        <v>59</v>
      </c>
      <c r="C12" s="3">
        <v>130000</v>
      </c>
      <c r="D12" s="3" t="s">
        <v>60</v>
      </c>
      <c r="E12" s="3">
        <v>130600</v>
      </c>
      <c r="F12" s="3" t="s">
        <v>134</v>
      </c>
      <c r="G12" s="3">
        <v>130636</v>
      </c>
      <c r="H12" s="3" t="s">
        <v>135</v>
      </c>
      <c r="I12" s="3" t="s">
        <v>63</v>
      </c>
      <c r="J12" s="3" t="s">
        <v>135</v>
      </c>
      <c r="K12" s="3" t="s">
        <v>65</v>
      </c>
      <c r="L12" s="3">
        <v>-1</v>
      </c>
      <c r="M12" s="3">
        <v>-1</v>
      </c>
      <c r="N12" s="3" t="s">
        <v>66</v>
      </c>
      <c r="O12" s="17" t="s">
        <v>136</v>
      </c>
      <c r="P12" s="17" t="s">
        <v>137</v>
      </c>
      <c r="Q12" s="3">
        <v>0</v>
      </c>
      <c r="R12" s="41">
        <v>45764</v>
      </c>
      <c r="S12" s="12" t="s">
        <v>67</v>
      </c>
      <c r="T12" s="12" t="s">
        <v>68</v>
      </c>
      <c r="U12" s="12" t="s">
        <v>79</v>
      </c>
      <c r="V12" s="12" t="s">
        <v>68</v>
      </c>
      <c r="W12" s="42" t="s">
        <v>138</v>
      </c>
      <c r="X12" s="42">
        <v>357</v>
      </c>
      <c r="Y12" s="42">
        <v>530</v>
      </c>
      <c r="Z12" s="12">
        <v>32.8</v>
      </c>
      <c r="AA12" s="12">
        <v>30.7</v>
      </c>
      <c r="AB12" s="12" t="s">
        <v>69</v>
      </c>
      <c r="AC12" s="12" t="s">
        <v>70</v>
      </c>
      <c r="AD12" s="12" t="s">
        <v>103</v>
      </c>
      <c r="AE12" s="12" t="s">
        <v>72</v>
      </c>
      <c r="AF12" s="12">
        <v>0.0385</v>
      </c>
      <c r="AG12" s="42" t="s">
        <v>74</v>
      </c>
      <c r="AH12" s="42" t="s">
        <v>75</v>
      </c>
      <c r="AI12" s="59">
        <v>0.17</v>
      </c>
      <c r="AJ12" s="42" t="s">
        <v>76</v>
      </c>
      <c r="AK12" s="12" t="s">
        <v>77</v>
      </c>
      <c r="AL12" s="12">
        <v>18.9</v>
      </c>
      <c r="AM12" s="42" t="s">
        <v>78</v>
      </c>
      <c r="AN12" s="42" t="s">
        <v>139</v>
      </c>
      <c r="AO12" s="42" t="s">
        <v>140</v>
      </c>
      <c r="AP12" s="66">
        <v>12.4</v>
      </c>
      <c r="AQ12" s="12" t="s">
        <v>80</v>
      </c>
      <c r="AR12" s="12">
        <v>0.2</v>
      </c>
      <c r="AS12" s="12" t="s">
        <v>141</v>
      </c>
      <c r="AT12" s="67" t="s">
        <v>142</v>
      </c>
      <c r="AU12" s="12" t="s">
        <v>71</v>
      </c>
      <c r="AV12" s="12" t="s">
        <v>143</v>
      </c>
      <c r="AW12" s="12">
        <v>0.0001</v>
      </c>
      <c r="AX12" s="12" t="s">
        <v>85</v>
      </c>
      <c r="AY12" s="12">
        <v>0.00135</v>
      </c>
      <c r="AZ12" s="11" t="s">
        <v>86</v>
      </c>
      <c r="BA12" s="11" t="s">
        <v>86</v>
      </c>
      <c r="BB12" s="11" t="s">
        <v>86</v>
      </c>
      <c r="BC12" s="11" t="s">
        <v>87</v>
      </c>
      <c r="BD12" s="42" t="s">
        <v>88</v>
      </c>
      <c r="BE12" s="42" t="s">
        <v>144</v>
      </c>
      <c r="BF12" s="3"/>
    </row>
    <row r="13" s="9" customFormat="1" customHeight="1" spans="1:139">
      <c r="A13" s="3">
        <v>11</v>
      </c>
      <c r="B13" s="3" t="s">
        <v>59</v>
      </c>
      <c r="C13" s="3">
        <v>130000</v>
      </c>
      <c r="D13" s="3" t="s">
        <v>60</v>
      </c>
      <c r="E13" s="3">
        <v>130600</v>
      </c>
      <c r="F13" s="12" t="s">
        <v>145</v>
      </c>
      <c r="G13" s="3">
        <v>130628</v>
      </c>
      <c r="H13" s="12" t="s">
        <v>146</v>
      </c>
      <c r="I13" s="3" t="s">
        <v>63</v>
      </c>
      <c r="J13" s="3" t="s">
        <v>146</v>
      </c>
      <c r="K13" s="3" t="s">
        <v>65</v>
      </c>
      <c r="L13" s="3">
        <v>-1</v>
      </c>
      <c r="M13" s="3">
        <v>-1</v>
      </c>
      <c r="N13" s="3" t="s">
        <v>66</v>
      </c>
      <c r="O13" s="12">
        <v>115.7613</v>
      </c>
      <c r="P13" s="3">
        <v>38.7077</v>
      </c>
      <c r="Q13" s="43">
        <v>-1</v>
      </c>
      <c r="R13" s="31">
        <v>45756</v>
      </c>
      <c r="S13" s="3" t="s">
        <v>67</v>
      </c>
      <c r="T13" s="32" t="s">
        <v>68</v>
      </c>
      <c r="U13" s="3">
        <v>2.69</v>
      </c>
      <c r="V13" s="32" t="s">
        <v>68</v>
      </c>
      <c r="W13" s="3">
        <v>7.4</v>
      </c>
      <c r="X13" s="3">
        <v>75</v>
      </c>
      <c r="Y13" s="3">
        <v>362</v>
      </c>
      <c r="Z13" s="3">
        <v>55</v>
      </c>
      <c r="AA13" s="3">
        <v>7</v>
      </c>
      <c r="AB13" s="3">
        <v>0.235</v>
      </c>
      <c r="AC13" s="3">
        <v>0.0183</v>
      </c>
      <c r="AD13" s="3">
        <v>0.00079</v>
      </c>
      <c r="AE13" s="3">
        <v>0.0348</v>
      </c>
      <c r="AF13" s="3">
        <v>0.00041</v>
      </c>
      <c r="AG13" s="3">
        <v>0.0009</v>
      </c>
      <c r="AH13" s="3" t="s">
        <v>72</v>
      </c>
      <c r="AI13" s="55">
        <v>0.87</v>
      </c>
      <c r="AJ13" s="3" t="s">
        <v>93</v>
      </c>
      <c r="AK13" s="3" t="s">
        <v>77</v>
      </c>
      <c r="AL13" s="55">
        <v>92.5</v>
      </c>
      <c r="AM13" s="3" t="s">
        <v>78</v>
      </c>
      <c r="AN13" s="3">
        <v>91</v>
      </c>
      <c r="AO13" s="3">
        <v>0.053</v>
      </c>
      <c r="AP13" s="3">
        <v>2.8</v>
      </c>
      <c r="AQ13" s="3" t="s">
        <v>80</v>
      </c>
      <c r="AR13" s="12" t="s">
        <v>81</v>
      </c>
      <c r="AS13" s="3" t="s">
        <v>80</v>
      </c>
      <c r="AT13" s="3" t="s">
        <v>147</v>
      </c>
      <c r="AU13" s="62">
        <v>0.0007</v>
      </c>
      <c r="AV13" s="63" t="s">
        <v>84</v>
      </c>
      <c r="AW13" s="12" t="s">
        <v>104</v>
      </c>
      <c r="AX13" s="3">
        <v>0.005</v>
      </c>
      <c r="AY13" s="3">
        <v>0.00352</v>
      </c>
      <c r="AZ13" s="12" t="s">
        <v>86</v>
      </c>
      <c r="BA13" s="3" t="s">
        <v>86</v>
      </c>
      <c r="BB13" s="3" t="s">
        <v>86</v>
      </c>
      <c r="BC13" s="3" t="s">
        <v>87</v>
      </c>
      <c r="BD13" s="71">
        <v>0.06</v>
      </c>
      <c r="BE13" s="12">
        <v>0.065</v>
      </c>
      <c r="BF13" s="55"/>
      <c r="BG13" s="72"/>
      <c r="BH13" s="18"/>
      <c r="BI13" s="73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72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72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</row>
    <row r="14" s="3" customFormat="1" ht="14.25" spans="1:140">
      <c r="A14" s="3">
        <v>12</v>
      </c>
      <c r="B14" s="3" t="s">
        <v>59</v>
      </c>
      <c r="C14" s="3">
        <v>130000</v>
      </c>
      <c r="D14" s="3" t="s">
        <v>60</v>
      </c>
      <c r="E14" s="3">
        <v>130600</v>
      </c>
      <c r="F14" s="3" t="s">
        <v>148</v>
      </c>
      <c r="G14" s="3">
        <v>130662</v>
      </c>
      <c r="H14" s="3" t="s">
        <v>149</v>
      </c>
      <c r="I14" s="3" t="s">
        <v>63</v>
      </c>
      <c r="J14" s="3" t="s">
        <v>149</v>
      </c>
      <c r="K14" s="3" t="s">
        <v>65</v>
      </c>
      <c r="L14" s="3">
        <v>-1</v>
      </c>
      <c r="M14" s="3" t="s">
        <v>150</v>
      </c>
      <c r="N14" s="3" t="s">
        <v>66</v>
      </c>
      <c r="O14" s="3">
        <v>116.0177</v>
      </c>
      <c r="P14" s="3">
        <v>39.1176</v>
      </c>
      <c r="Q14" s="3">
        <v>-1</v>
      </c>
      <c r="R14" s="44">
        <v>45771</v>
      </c>
      <c r="S14" s="11" t="s">
        <v>67</v>
      </c>
      <c r="T14" s="32" t="s">
        <v>68</v>
      </c>
      <c r="U14" s="28" t="s">
        <v>79</v>
      </c>
      <c r="V14" s="32" t="s">
        <v>68</v>
      </c>
      <c r="W14" s="3">
        <v>7.8</v>
      </c>
      <c r="X14" s="3">
        <v>127</v>
      </c>
      <c r="Y14" s="3">
        <v>204</v>
      </c>
      <c r="Z14" s="3">
        <v>18</v>
      </c>
      <c r="AA14" s="3">
        <v>12.2</v>
      </c>
      <c r="AB14" s="3" t="s">
        <v>69</v>
      </c>
      <c r="AC14" s="12" t="s">
        <v>70</v>
      </c>
      <c r="AD14" s="3" t="s">
        <v>81</v>
      </c>
      <c r="AE14" s="11" t="s">
        <v>72</v>
      </c>
      <c r="AF14" s="23" t="s">
        <v>73</v>
      </c>
      <c r="AG14" s="42" t="s">
        <v>74</v>
      </c>
      <c r="AH14" s="23" t="s">
        <v>75</v>
      </c>
      <c r="AI14" s="53">
        <v>1.7</v>
      </c>
      <c r="AJ14" s="12" t="s">
        <v>76</v>
      </c>
      <c r="AK14" s="3" t="s">
        <v>77</v>
      </c>
      <c r="AL14" s="60">
        <v>27</v>
      </c>
      <c r="AM14" s="23" t="s">
        <v>78</v>
      </c>
      <c r="AN14" s="3">
        <v>68</v>
      </c>
      <c r="AO14" s="3">
        <v>0.017</v>
      </c>
      <c r="AP14" s="3">
        <v>1.2</v>
      </c>
      <c r="AQ14" s="11" t="s">
        <v>80</v>
      </c>
      <c r="AR14" s="23" t="s">
        <v>81</v>
      </c>
      <c r="AS14" s="3" t="s">
        <v>72</v>
      </c>
      <c r="AT14" s="23" t="s">
        <v>82</v>
      </c>
      <c r="AU14" s="23" t="s">
        <v>83</v>
      </c>
      <c r="AV14" s="11" t="s">
        <v>84</v>
      </c>
      <c r="AW14" s="11" t="s">
        <v>95</v>
      </c>
      <c r="AX14" s="11" t="s">
        <v>85</v>
      </c>
      <c r="AY14" s="11" t="s">
        <v>96</v>
      </c>
      <c r="AZ14" s="3" t="s">
        <v>76</v>
      </c>
      <c r="BA14" s="3" t="s">
        <v>69</v>
      </c>
      <c r="BB14" s="3" t="s">
        <v>67</v>
      </c>
      <c r="BC14" s="3" t="s">
        <v>151</v>
      </c>
      <c r="BD14" s="17" t="s">
        <v>88</v>
      </c>
      <c r="BE14" s="3">
        <v>0.123</v>
      </c>
      <c r="BF14" s="3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74"/>
    </row>
    <row r="15" s="9" customFormat="1" spans="1:58">
      <c r="A15" s="3">
        <v>13</v>
      </c>
      <c r="B15" s="13" t="s">
        <v>59</v>
      </c>
      <c r="C15" s="13">
        <v>130000</v>
      </c>
      <c r="D15" s="13" t="s">
        <v>60</v>
      </c>
      <c r="E15" s="13">
        <v>130600</v>
      </c>
      <c r="F15" s="13" t="s">
        <v>152</v>
      </c>
      <c r="G15" s="13">
        <v>130635</v>
      </c>
      <c r="H15" s="13" t="s">
        <v>153</v>
      </c>
      <c r="I15" s="13" t="s">
        <v>154</v>
      </c>
      <c r="J15" s="13" t="s">
        <v>155</v>
      </c>
      <c r="K15" s="13" t="s">
        <v>65</v>
      </c>
      <c r="L15" s="13">
        <v>-1</v>
      </c>
      <c r="M15" s="13">
        <v>-1</v>
      </c>
      <c r="N15" s="13" t="s">
        <v>66</v>
      </c>
      <c r="O15" s="13">
        <v>115.5629</v>
      </c>
      <c r="P15" s="13">
        <v>38.4855</v>
      </c>
      <c r="Q15" s="3">
        <v>-1</v>
      </c>
      <c r="R15" s="24">
        <v>45786</v>
      </c>
      <c r="S15" s="3" t="s">
        <v>67</v>
      </c>
      <c r="T15" s="3" t="s">
        <v>68</v>
      </c>
      <c r="U15" s="3" t="s">
        <v>79</v>
      </c>
      <c r="V15" s="3" t="s">
        <v>68</v>
      </c>
      <c r="W15" s="3">
        <v>7</v>
      </c>
      <c r="X15" s="27">
        <v>192</v>
      </c>
      <c r="Y15" s="3">
        <v>273</v>
      </c>
      <c r="Z15" s="3">
        <v>18</v>
      </c>
      <c r="AA15" s="25">
        <v>14</v>
      </c>
      <c r="AB15" s="3" t="s">
        <v>69</v>
      </c>
      <c r="AC15" s="3" t="s">
        <v>70</v>
      </c>
      <c r="AD15" s="3" t="s">
        <v>81</v>
      </c>
      <c r="AE15" s="3" t="s">
        <v>72</v>
      </c>
      <c r="AF15" s="3" t="s">
        <v>73</v>
      </c>
      <c r="AG15" s="3" t="s">
        <v>74</v>
      </c>
      <c r="AH15" s="3" t="s">
        <v>75</v>
      </c>
      <c r="AI15" s="53">
        <v>1.54</v>
      </c>
      <c r="AJ15" s="3" t="s">
        <v>76</v>
      </c>
      <c r="AK15" s="3" t="s">
        <v>77</v>
      </c>
      <c r="AL15" s="3">
        <v>22.3</v>
      </c>
      <c r="AM15" s="3" t="s">
        <v>78</v>
      </c>
      <c r="AN15" s="3">
        <v>92</v>
      </c>
      <c r="AO15" s="3">
        <v>0.014</v>
      </c>
      <c r="AP15" s="25">
        <v>2.6</v>
      </c>
      <c r="AQ15" s="3" t="s">
        <v>80</v>
      </c>
      <c r="AR15" s="11" t="s">
        <v>81</v>
      </c>
      <c r="AS15" s="3" t="s">
        <v>72</v>
      </c>
      <c r="AT15" s="3" t="s">
        <v>82</v>
      </c>
      <c r="AU15" s="3" t="s">
        <v>83</v>
      </c>
      <c r="AV15" s="3" t="s">
        <v>84</v>
      </c>
      <c r="AW15" s="3" t="s">
        <v>95</v>
      </c>
      <c r="AX15" s="3" t="s">
        <v>85</v>
      </c>
      <c r="AY15" s="3" t="s">
        <v>96</v>
      </c>
      <c r="AZ15" s="3" t="s">
        <v>76</v>
      </c>
      <c r="BA15" s="3" t="s">
        <v>69</v>
      </c>
      <c r="BB15" s="3" t="s">
        <v>67</v>
      </c>
      <c r="BC15" s="3" t="s">
        <v>151</v>
      </c>
      <c r="BD15" s="3" t="s">
        <v>88</v>
      </c>
      <c r="BE15" s="3">
        <v>0.168</v>
      </c>
      <c r="BF15" s="13"/>
    </row>
    <row r="16" s="9" customFormat="1" spans="1:58">
      <c r="A16" s="3">
        <v>14</v>
      </c>
      <c r="B16" s="3" t="s">
        <v>59</v>
      </c>
      <c r="C16" s="3">
        <v>130000</v>
      </c>
      <c r="D16" s="3" t="s">
        <v>60</v>
      </c>
      <c r="E16" s="3">
        <v>130600</v>
      </c>
      <c r="F16" s="3" t="s">
        <v>152</v>
      </c>
      <c r="G16" s="3">
        <v>130635</v>
      </c>
      <c r="H16" s="3" t="s">
        <v>153</v>
      </c>
      <c r="I16" s="3" t="s">
        <v>154</v>
      </c>
      <c r="J16" s="3" t="s">
        <v>156</v>
      </c>
      <c r="K16" s="3" t="s">
        <v>65</v>
      </c>
      <c r="L16" s="3">
        <v>-1</v>
      </c>
      <c r="M16" s="3">
        <v>-1</v>
      </c>
      <c r="N16" s="3" t="s">
        <v>66</v>
      </c>
      <c r="O16" s="3">
        <v>115.5864</v>
      </c>
      <c r="P16" s="3">
        <v>38.4733</v>
      </c>
      <c r="Q16" s="3">
        <v>0.8</v>
      </c>
      <c r="R16" s="24">
        <v>45786</v>
      </c>
      <c r="S16" s="3" t="s">
        <v>67</v>
      </c>
      <c r="T16" s="3" t="s">
        <v>68</v>
      </c>
      <c r="U16" s="3" t="s">
        <v>79</v>
      </c>
      <c r="V16" s="3" t="s">
        <v>68</v>
      </c>
      <c r="W16" s="3">
        <v>7.1</v>
      </c>
      <c r="X16" s="27">
        <v>182</v>
      </c>
      <c r="Y16" s="3">
        <v>256</v>
      </c>
      <c r="Z16" s="3">
        <v>14</v>
      </c>
      <c r="AA16" s="25">
        <v>10</v>
      </c>
      <c r="AB16" s="3" t="s">
        <v>69</v>
      </c>
      <c r="AC16" s="3" t="s">
        <v>70</v>
      </c>
      <c r="AD16" s="3" t="s">
        <v>81</v>
      </c>
      <c r="AE16" s="3" t="s">
        <v>72</v>
      </c>
      <c r="AF16" s="3" t="s">
        <v>73</v>
      </c>
      <c r="AG16" s="3" t="s">
        <v>74</v>
      </c>
      <c r="AH16" s="3" t="s">
        <v>75</v>
      </c>
      <c r="AI16" s="3">
        <v>1.62</v>
      </c>
      <c r="AJ16" s="3" t="s">
        <v>76</v>
      </c>
      <c r="AK16" s="3" t="s">
        <v>77</v>
      </c>
      <c r="AL16" s="25">
        <v>23.6</v>
      </c>
      <c r="AM16" s="3" t="s">
        <v>78</v>
      </c>
      <c r="AN16" s="3">
        <v>88</v>
      </c>
      <c r="AO16" s="3">
        <v>0.012</v>
      </c>
      <c r="AP16" s="25">
        <v>1.1</v>
      </c>
      <c r="AQ16" s="3" t="s">
        <v>80</v>
      </c>
      <c r="AR16" s="11" t="s">
        <v>81</v>
      </c>
      <c r="AS16" s="3" t="s">
        <v>72</v>
      </c>
      <c r="AT16" s="3" t="s">
        <v>82</v>
      </c>
      <c r="AU16" s="3" t="s">
        <v>83</v>
      </c>
      <c r="AV16" s="3" t="s">
        <v>84</v>
      </c>
      <c r="AW16" s="3" t="s">
        <v>95</v>
      </c>
      <c r="AX16" s="3" t="s">
        <v>85</v>
      </c>
      <c r="AY16" s="3" t="s">
        <v>96</v>
      </c>
      <c r="AZ16" s="3" t="s">
        <v>76</v>
      </c>
      <c r="BA16" s="3" t="s">
        <v>69</v>
      </c>
      <c r="BB16" s="3" t="s">
        <v>67</v>
      </c>
      <c r="BC16" s="3" t="s">
        <v>151</v>
      </c>
      <c r="BD16" s="3" t="s">
        <v>88</v>
      </c>
      <c r="BE16" s="3">
        <v>0.148</v>
      </c>
      <c r="BF16" s="3"/>
    </row>
    <row r="17" s="9" customFormat="1" ht="14.25" spans="1:58">
      <c r="A17" s="3">
        <v>15</v>
      </c>
      <c r="B17" s="3" t="s">
        <v>59</v>
      </c>
      <c r="C17" s="3">
        <v>130000</v>
      </c>
      <c r="D17" s="3" t="s">
        <v>60</v>
      </c>
      <c r="E17" s="3">
        <v>130600</v>
      </c>
      <c r="F17" s="3" t="s">
        <v>157</v>
      </c>
      <c r="G17" s="3">
        <v>130609</v>
      </c>
      <c r="H17" s="3" t="s">
        <v>158</v>
      </c>
      <c r="I17" s="3" t="s">
        <v>63</v>
      </c>
      <c r="J17" s="3" t="s">
        <v>159</v>
      </c>
      <c r="K17" s="3" t="s">
        <v>65</v>
      </c>
      <c r="L17" s="3">
        <v>-1</v>
      </c>
      <c r="M17" s="3">
        <v>-1</v>
      </c>
      <c r="N17" s="3" t="s">
        <v>66</v>
      </c>
      <c r="O17" s="3">
        <v>115.6625</v>
      </c>
      <c r="P17" s="3">
        <v>39.0152</v>
      </c>
      <c r="Q17" s="3">
        <v>-1</v>
      </c>
      <c r="R17" s="45">
        <v>45758</v>
      </c>
      <c r="S17" s="11" t="s">
        <v>67</v>
      </c>
      <c r="T17" s="33" t="s">
        <v>68</v>
      </c>
      <c r="U17" s="28" t="s">
        <v>79</v>
      </c>
      <c r="V17" s="33" t="s">
        <v>68</v>
      </c>
      <c r="W17" s="33">
        <v>7.7</v>
      </c>
      <c r="X17" s="33">
        <v>271</v>
      </c>
      <c r="Y17" s="33">
        <v>428</v>
      </c>
      <c r="Z17" s="33">
        <v>27</v>
      </c>
      <c r="AA17" s="33">
        <v>12</v>
      </c>
      <c r="AB17" s="3" t="s">
        <v>69</v>
      </c>
      <c r="AC17" s="12" t="s">
        <v>70</v>
      </c>
      <c r="AD17" s="17" t="s">
        <v>103</v>
      </c>
      <c r="AE17" s="11" t="s">
        <v>72</v>
      </c>
      <c r="AF17" s="23" t="s">
        <v>73</v>
      </c>
      <c r="AG17" s="42" t="s">
        <v>74</v>
      </c>
      <c r="AH17" s="23" t="s">
        <v>75</v>
      </c>
      <c r="AI17" s="3">
        <v>0.7</v>
      </c>
      <c r="AJ17" s="3">
        <v>0.02</v>
      </c>
      <c r="AK17" s="3" t="s">
        <v>77</v>
      </c>
      <c r="AL17" s="33">
        <v>52.4</v>
      </c>
      <c r="AM17" s="3" t="s">
        <v>79</v>
      </c>
      <c r="AN17" s="3">
        <v>4</v>
      </c>
      <c r="AO17" s="3" t="s">
        <v>77</v>
      </c>
      <c r="AP17" s="3">
        <v>0.81</v>
      </c>
      <c r="AQ17" s="3" t="s">
        <v>71</v>
      </c>
      <c r="AR17" s="3">
        <v>0.2</v>
      </c>
      <c r="AS17" s="3" t="s">
        <v>76</v>
      </c>
      <c r="AT17" s="3" t="s">
        <v>114</v>
      </c>
      <c r="AU17" s="62" t="s">
        <v>74</v>
      </c>
      <c r="AV17" s="11" t="s">
        <v>84</v>
      </c>
      <c r="AW17" s="48" t="s">
        <v>82</v>
      </c>
      <c r="AX17" s="33">
        <v>0.012</v>
      </c>
      <c r="AY17" s="48" t="s">
        <v>71</v>
      </c>
      <c r="AZ17" s="12" t="s">
        <v>86</v>
      </c>
      <c r="BA17" s="12" t="s">
        <v>86</v>
      </c>
      <c r="BB17" s="12" t="s">
        <v>86</v>
      </c>
      <c r="BC17" s="11" t="s">
        <v>87</v>
      </c>
      <c r="BD17" s="33">
        <v>0.04</v>
      </c>
      <c r="BE17" s="33">
        <v>0.05</v>
      </c>
      <c r="BF17" s="3"/>
    </row>
    <row r="18" s="9" customFormat="1" spans="1:58">
      <c r="A18" s="3">
        <v>16</v>
      </c>
      <c r="B18" s="3" t="s">
        <v>59</v>
      </c>
      <c r="C18" s="3">
        <v>130000</v>
      </c>
      <c r="D18" s="3" t="s">
        <v>60</v>
      </c>
      <c r="E18" s="3">
        <v>130600</v>
      </c>
      <c r="F18" s="3" t="s">
        <v>160</v>
      </c>
      <c r="G18" s="3">
        <v>130637</v>
      </c>
      <c r="H18" s="3" t="s">
        <v>161</v>
      </c>
      <c r="I18" s="3" t="s">
        <v>63</v>
      </c>
      <c r="J18" s="3" t="s">
        <v>162</v>
      </c>
      <c r="K18" s="3" t="s">
        <v>65</v>
      </c>
      <c r="L18" s="3">
        <v>-1</v>
      </c>
      <c r="M18" s="3">
        <v>-1</v>
      </c>
      <c r="N18" s="3" t="s">
        <v>66</v>
      </c>
      <c r="O18" s="3">
        <v>115.4762</v>
      </c>
      <c r="P18" s="3">
        <v>38.4599</v>
      </c>
      <c r="Q18" s="3">
        <v>-1</v>
      </c>
      <c r="R18" s="24">
        <v>45754</v>
      </c>
      <c r="S18" s="12" t="s">
        <v>67</v>
      </c>
      <c r="T18" s="33" t="s">
        <v>68</v>
      </c>
      <c r="U18" s="33">
        <v>1.6</v>
      </c>
      <c r="V18" s="33" t="s">
        <v>68</v>
      </c>
      <c r="W18" s="12">
        <v>8</v>
      </c>
      <c r="X18" s="46">
        <v>150</v>
      </c>
      <c r="Y18" s="33">
        <v>206</v>
      </c>
      <c r="Z18" s="33">
        <v>47</v>
      </c>
      <c r="AA18" s="33">
        <v>10</v>
      </c>
      <c r="AB18" s="33" t="s">
        <v>69</v>
      </c>
      <c r="AC18" s="33" t="s">
        <v>70</v>
      </c>
      <c r="AD18" s="33" t="s">
        <v>71</v>
      </c>
      <c r="AE18" s="12" t="s">
        <v>72</v>
      </c>
      <c r="AF18" s="12" t="s">
        <v>73</v>
      </c>
      <c r="AG18" s="12" t="s">
        <v>74</v>
      </c>
      <c r="AH18" s="12" t="s">
        <v>75</v>
      </c>
      <c r="AI18" s="56">
        <v>1.62</v>
      </c>
      <c r="AJ18" s="12" t="s">
        <v>76</v>
      </c>
      <c r="AK18" s="12" t="s">
        <v>77</v>
      </c>
      <c r="AL18" s="12">
        <v>6.67</v>
      </c>
      <c r="AM18" s="12" t="s">
        <v>78</v>
      </c>
      <c r="AN18" s="3" t="s">
        <v>79</v>
      </c>
      <c r="AO18" s="12" t="s">
        <v>71</v>
      </c>
      <c r="AP18" s="46">
        <v>1</v>
      </c>
      <c r="AQ18" s="12" t="s">
        <v>80</v>
      </c>
      <c r="AR18" s="12">
        <v>0.3</v>
      </c>
      <c r="AS18" s="12" t="s">
        <v>80</v>
      </c>
      <c r="AT18" s="12" t="s">
        <v>82</v>
      </c>
      <c r="AU18" s="12" t="s">
        <v>83</v>
      </c>
      <c r="AV18" s="12" t="s">
        <v>84</v>
      </c>
      <c r="AW18" s="12" t="s">
        <v>82</v>
      </c>
      <c r="AX18" s="12" t="s">
        <v>85</v>
      </c>
      <c r="AY18" s="12" t="s">
        <v>71</v>
      </c>
      <c r="AZ18" s="33" t="s">
        <v>86</v>
      </c>
      <c r="BA18" s="33" t="s">
        <v>86</v>
      </c>
      <c r="BB18" s="33" t="s">
        <v>86</v>
      </c>
      <c r="BC18" s="33" t="s">
        <v>87</v>
      </c>
      <c r="BD18" s="12" t="s">
        <v>88</v>
      </c>
      <c r="BE18" s="33">
        <v>0.039</v>
      </c>
      <c r="BF18" s="3"/>
    </row>
    <row r="19" s="9" customFormat="1" spans="1:58">
      <c r="A19" s="3">
        <v>17</v>
      </c>
      <c r="B19" s="3" t="s">
        <v>59</v>
      </c>
      <c r="C19" s="3">
        <v>130000</v>
      </c>
      <c r="D19" s="3" t="s">
        <v>60</v>
      </c>
      <c r="E19" s="3">
        <v>130600</v>
      </c>
      <c r="F19" s="3" t="s">
        <v>160</v>
      </c>
      <c r="G19" s="3">
        <v>130637</v>
      </c>
      <c r="H19" s="3" t="s">
        <v>161</v>
      </c>
      <c r="I19" s="3" t="s">
        <v>63</v>
      </c>
      <c r="J19" s="3" t="s">
        <v>163</v>
      </c>
      <c r="K19" s="3" t="s">
        <v>65</v>
      </c>
      <c r="L19" s="3">
        <v>-1</v>
      </c>
      <c r="M19" s="3">
        <v>-1</v>
      </c>
      <c r="N19" s="3" t="s">
        <v>66</v>
      </c>
      <c r="O19" s="3">
        <v>115.4679</v>
      </c>
      <c r="P19" s="3">
        <v>38.4541</v>
      </c>
      <c r="Q19" s="3">
        <v>0.8</v>
      </c>
      <c r="R19" s="24">
        <v>45754</v>
      </c>
      <c r="S19" s="12" t="s">
        <v>67</v>
      </c>
      <c r="T19" s="3" t="s">
        <v>68</v>
      </c>
      <c r="U19" s="3">
        <v>1.8</v>
      </c>
      <c r="V19" s="3" t="s">
        <v>68</v>
      </c>
      <c r="W19" s="12">
        <v>7.5</v>
      </c>
      <c r="X19" s="27">
        <v>124</v>
      </c>
      <c r="Y19" s="3">
        <v>182</v>
      </c>
      <c r="Z19" s="3">
        <v>41</v>
      </c>
      <c r="AA19" s="25">
        <v>9.2</v>
      </c>
      <c r="AB19" s="3" t="s">
        <v>69</v>
      </c>
      <c r="AC19" s="3" t="s">
        <v>70</v>
      </c>
      <c r="AD19" s="12" t="s">
        <v>71</v>
      </c>
      <c r="AE19" s="12" t="s">
        <v>72</v>
      </c>
      <c r="AF19" s="12" t="s">
        <v>73</v>
      </c>
      <c r="AG19" s="12" t="s">
        <v>74</v>
      </c>
      <c r="AH19" s="12" t="s">
        <v>75</v>
      </c>
      <c r="AI19" s="3">
        <v>1.55</v>
      </c>
      <c r="AJ19" s="12" t="s">
        <v>76</v>
      </c>
      <c r="AK19" s="3" t="s">
        <v>77</v>
      </c>
      <c r="AL19" s="3">
        <v>6.49</v>
      </c>
      <c r="AM19" s="12" t="s">
        <v>78</v>
      </c>
      <c r="AN19" s="3" t="s">
        <v>79</v>
      </c>
      <c r="AO19" s="12" t="s">
        <v>71</v>
      </c>
      <c r="AP19" s="25">
        <v>1.1</v>
      </c>
      <c r="AQ19" s="12" t="s">
        <v>80</v>
      </c>
      <c r="AR19" s="30">
        <v>0.3</v>
      </c>
      <c r="AS19" s="12" t="s">
        <v>80</v>
      </c>
      <c r="AT19" s="12" t="s">
        <v>82</v>
      </c>
      <c r="AU19" s="12" t="s">
        <v>83</v>
      </c>
      <c r="AV19" s="12" t="s">
        <v>84</v>
      </c>
      <c r="AW19" s="12" t="s">
        <v>82</v>
      </c>
      <c r="AX19" s="12" t="s">
        <v>85</v>
      </c>
      <c r="AY19" s="12" t="s">
        <v>71</v>
      </c>
      <c r="AZ19" s="12" t="s">
        <v>86</v>
      </c>
      <c r="BA19" s="12" t="s">
        <v>86</v>
      </c>
      <c r="BB19" s="12" t="s">
        <v>86</v>
      </c>
      <c r="BC19" s="12" t="s">
        <v>87</v>
      </c>
      <c r="BD19" s="12" t="s">
        <v>88</v>
      </c>
      <c r="BE19" s="12">
        <v>0.021</v>
      </c>
      <c r="BF19" s="3"/>
    </row>
    <row r="20" s="9" customFormat="1" ht="14.25" spans="1:58">
      <c r="A20" s="3">
        <v>18</v>
      </c>
      <c r="B20" s="3" t="s">
        <v>59</v>
      </c>
      <c r="C20" s="3">
        <v>130000</v>
      </c>
      <c r="D20" s="3" t="s">
        <v>60</v>
      </c>
      <c r="E20" s="3">
        <v>130600</v>
      </c>
      <c r="F20" s="3" t="s">
        <v>164</v>
      </c>
      <c r="G20" s="3">
        <v>130684</v>
      </c>
      <c r="H20" s="3" t="s">
        <v>165</v>
      </c>
      <c r="I20" s="3" t="s">
        <v>63</v>
      </c>
      <c r="J20" s="3" t="s">
        <v>166</v>
      </c>
      <c r="K20" s="3" t="s">
        <v>65</v>
      </c>
      <c r="L20" s="3">
        <v>-1</v>
      </c>
      <c r="M20" s="3"/>
      <c r="N20" s="3" t="s">
        <v>66</v>
      </c>
      <c r="O20" s="3">
        <v>115.8564</v>
      </c>
      <c r="P20" s="3">
        <v>39.3524</v>
      </c>
      <c r="Q20" s="3">
        <v>-1</v>
      </c>
      <c r="R20" s="24">
        <v>45758</v>
      </c>
      <c r="S20" s="11" t="s">
        <v>67</v>
      </c>
      <c r="T20" s="33" t="s">
        <v>68</v>
      </c>
      <c r="U20" s="28" t="s">
        <v>79</v>
      </c>
      <c r="V20" s="33" t="s">
        <v>68</v>
      </c>
      <c r="W20" s="33">
        <v>7.8</v>
      </c>
      <c r="X20" s="33">
        <v>295</v>
      </c>
      <c r="Y20" s="33">
        <v>387</v>
      </c>
      <c r="Z20" s="33">
        <v>18</v>
      </c>
      <c r="AA20" s="33">
        <v>14</v>
      </c>
      <c r="AB20" s="3" t="s">
        <v>69</v>
      </c>
      <c r="AC20" s="12" t="s">
        <v>70</v>
      </c>
      <c r="AD20" s="17" t="s">
        <v>103</v>
      </c>
      <c r="AE20" s="11" t="s">
        <v>72</v>
      </c>
      <c r="AF20" s="23" t="s">
        <v>73</v>
      </c>
      <c r="AG20" s="42" t="s">
        <v>74</v>
      </c>
      <c r="AH20" s="23" t="s">
        <v>75</v>
      </c>
      <c r="AI20" s="33">
        <v>0.9</v>
      </c>
      <c r="AJ20" s="33">
        <v>0.02</v>
      </c>
      <c r="AK20" s="3" t="s">
        <v>77</v>
      </c>
      <c r="AL20" s="33">
        <v>7.36</v>
      </c>
      <c r="AM20" s="3" t="s">
        <v>79</v>
      </c>
      <c r="AN20" s="3">
        <v>20</v>
      </c>
      <c r="AO20" s="3" t="s">
        <v>77</v>
      </c>
      <c r="AP20" s="3">
        <v>4.2</v>
      </c>
      <c r="AQ20" s="3" t="s">
        <v>71</v>
      </c>
      <c r="AR20" s="3">
        <v>0.27</v>
      </c>
      <c r="AS20" s="3" t="s">
        <v>76</v>
      </c>
      <c r="AT20" s="3" t="s">
        <v>114</v>
      </c>
      <c r="AU20" s="33">
        <v>0.00047</v>
      </c>
      <c r="AV20" s="11" t="s">
        <v>84</v>
      </c>
      <c r="AW20" s="48" t="s">
        <v>82</v>
      </c>
      <c r="AX20" s="17" t="s">
        <v>85</v>
      </c>
      <c r="AY20" s="12" t="s">
        <v>71</v>
      </c>
      <c r="AZ20" s="12" t="s">
        <v>86</v>
      </c>
      <c r="BA20" s="12" t="s">
        <v>86</v>
      </c>
      <c r="BB20" s="12" t="s">
        <v>86</v>
      </c>
      <c r="BC20" s="11" t="s">
        <v>87</v>
      </c>
      <c r="BD20" s="43" t="s">
        <v>76</v>
      </c>
      <c r="BE20" s="33" t="s">
        <v>69</v>
      </c>
      <c r="BF20" s="3"/>
    </row>
    <row r="21" s="9" customFormat="1" ht="14.25" spans="1:58">
      <c r="A21" s="3">
        <v>19</v>
      </c>
      <c r="B21" s="3" t="s">
        <v>59</v>
      </c>
      <c r="C21" s="3">
        <v>130000</v>
      </c>
      <c r="D21" s="3" t="s">
        <v>60</v>
      </c>
      <c r="E21" s="3">
        <v>130600</v>
      </c>
      <c r="F21" s="3" t="s">
        <v>164</v>
      </c>
      <c r="G21" s="3">
        <v>130684</v>
      </c>
      <c r="H21" s="3" t="s">
        <v>165</v>
      </c>
      <c r="I21" s="3" t="s">
        <v>63</v>
      </c>
      <c r="J21" s="3" t="s">
        <v>167</v>
      </c>
      <c r="K21" s="3" t="s">
        <v>65</v>
      </c>
      <c r="L21" s="3">
        <v>-1</v>
      </c>
      <c r="M21" s="3"/>
      <c r="N21" s="3" t="s">
        <v>66</v>
      </c>
      <c r="O21" s="3">
        <v>115.8469</v>
      </c>
      <c r="P21" s="3">
        <v>39.3665</v>
      </c>
      <c r="Q21" s="3">
        <v>-1</v>
      </c>
      <c r="R21" s="24">
        <v>45758</v>
      </c>
      <c r="S21" s="11" t="s">
        <v>67</v>
      </c>
      <c r="T21" s="33" t="s">
        <v>68</v>
      </c>
      <c r="U21" s="28" t="s">
        <v>79</v>
      </c>
      <c r="V21" s="33" t="s">
        <v>68</v>
      </c>
      <c r="W21" s="33">
        <v>7.7</v>
      </c>
      <c r="X21" s="33">
        <v>345</v>
      </c>
      <c r="Y21" s="33">
        <v>442</v>
      </c>
      <c r="Z21" s="33">
        <v>28</v>
      </c>
      <c r="AA21" s="33">
        <v>18</v>
      </c>
      <c r="AB21" s="3" t="s">
        <v>69</v>
      </c>
      <c r="AC21" s="12" t="s">
        <v>70</v>
      </c>
      <c r="AD21" s="17" t="s">
        <v>103</v>
      </c>
      <c r="AE21" s="11" t="s">
        <v>72</v>
      </c>
      <c r="AF21" s="23" t="s">
        <v>73</v>
      </c>
      <c r="AG21" s="42" t="s">
        <v>74</v>
      </c>
      <c r="AH21" s="23" t="s">
        <v>75</v>
      </c>
      <c r="AI21" s="33">
        <v>0.7</v>
      </c>
      <c r="AJ21" s="33">
        <v>0.03</v>
      </c>
      <c r="AK21" s="3" t="s">
        <v>77</v>
      </c>
      <c r="AL21" s="33">
        <v>10</v>
      </c>
      <c r="AM21" s="3" t="s">
        <v>79</v>
      </c>
      <c r="AN21" s="3">
        <v>14</v>
      </c>
      <c r="AO21" s="3" t="s">
        <v>77</v>
      </c>
      <c r="AP21" s="3">
        <v>6.42</v>
      </c>
      <c r="AQ21" s="3" t="s">
        <v>71</v>
      </c>
      <c r="AR21" s="3">
        <v>0.27</v>
      </c>
      <c r="AS21" s="3" t="s">
        <v>76</v>
      </c>
      <c r="AT21" s="3" t="s">
        <v>114</v>
      </c>
      <c r="AU21" s="33">
        <v>0.000344</v>
      </c>
      <c r="AV21" s="11" t="s">
        <v>84</v>
      </c>
      <c r="AW21" s="48" t="s">
        <v>82</v>
      </c>
      <c r="AX21" s="17" t="s">
        <v>85</v>
      </c>
      <c r="AY21" s="12" t="s">
        <v>71</v>
      </c>
      <c r="AZ21" s="12" t="s">
        <v>86</v>
      </c>
      <c r="BA21" s="12" t="s">
        <v>86</v>
      </c>
      <c r="BB21" s="12" t="s">
        <v>86</v>
      </c>
      <c r="BC21" s="11" t="s">
        <v>87</v>
      </c>
      <c r="BD21" s="43" t="s">
        <v>76</v>
      </c>
      <c r="BE21" s="33" t="s">
        <v>69</v>
      </c>
      <c r="BF21" s="3"/>
    </row>
  </sheetData>
  <autoFilter xmlns:etc="http://www.wps.cn/officeDocument/2017/etCustomData" ref="A2:BF21" etc:filterBottomFollowUsedRange="0">
    <extLst/>
  </autoFilter>
  <conditionalFormatting sqref="AX7">
    <cfRule type="containsText" dxfId="0" priority="3" stopIfTrue="1" operator="between" text="&lt;">
      <formula>NOT(ISERROR(SEARCH("&lt;",AX7)))</formula>
    </cfRule>
    <cfRule type="containsText" dxfId="0" priority="2" stopIfTrue="1" operator="between" text="&lt;">
      <formula>NOT(ISERROR(SEARCH("&lt;",AX7)))</formula>
    </cfRule>
    <cfRule type="containsText" dxfId="0" priority="1" stopIfTrue="1" operator="between" text="＜">
      <formula>NOT(ISERROR(SEARCH("＜",AX7)))</formula>
    </cfRule>
  </conditionalFormatting>
  <dataValidations count="2">
    <dataValidation allowBlank="1" showInputMessage="1" showErrorMessage="1" promptTitle="点位经纬度（经度）" prompt="数字形式，精确到小数点后四位，非度分秒" sqref="O9:O11"/>
    <dataValidation allowBlank="1" showInputMessage="1" showErrorMessage="1" promptTitle="点位经纬度（纬度）" prompt="数字形式，精确到小数点后四位，非度分秒" sqref="P9:P11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A26" sqref="A26"/>
    </sheetView>
  </sheetViews>
  <sheetFormatPr defaultColWidth="9" defaultRowHeight="13.5" outlineLevelCol="2"/>
  <cols>
    <col min="1" max="1" width="67.2583333333333" customWidth="1"/>
    <col min="2" max="2" width="42.2583333333333" customWidth="1"/>
  </cols>
  <sheetData>
    <row r="1" spans="1:3">
      <c r="A1" s="1" t="s">
        <v>62</v>
      </c>
      <c r="B1" s="2" t="s">
        <v>168</v>
      </c>
      <c r="C1" t="b">
        <f>B1=A1</f>
        <v>0</v>
      </c>
    </row>
    <row r="2" spans="1:3">
      <c r="A2" s="3" t="s">
        <v>91</v>
      </c>
      <c r="B2" s="2" t="s">
        <v>91</v>
      </c>
      <c r="C2" t="b">
        <f t="shared" ref="C2:C22" si="0">B2=A2</f>
        <v>1</v>
      </c>
    </row>
    <row r="3" spans="1:3">
      <c r="A3" s="2" t="s">
        <v>169</v>
      </c>
      <c r="B3" s="2" t="s">
        <v>169</v>
      </c>
      <c r="C3" t="b">
        <f t="shared" si="0"/>
        <v>1</v>
      </c>
    </row>
    <row r="4" spans="1:3">
      <c r="A4" s="2" t="s">
        <v>170</v>
      </c>
      <c r="B4" s="2" t="s">
        <v>170</v>
      </c>
      <c r="C4" t="b">
        <f t="shared" si="0"/>
        <v>1</v>
      </c>
    </row>
    <row r="5" spans="1:3">
      <c r="A5" s="2" t="s">
        <v>171</v>
      </c>
      <c r="B5" s="2" t="s">
        <v>171</v>
      </c>
      <c r="C5" t="b">
        <f t="shared" si="0"/>
        <v>1</v>
      </c>
    </row>
    <row r="6" spans="1:3">
      <c r="A6" s="3" t="s">
        <v>172</v>
      </c>
      <c r="B6" s="2" t="s">
        <v>172</v>
      </c>
      <c r="C6" t="b">
        <f t="shared" si="0"/>
        <v>1</v>
      </c>
    </row>
    <row r="7" spans="1:3">
      <c r="A7" s="3" t="s">
        <v>91</v>
      </c>
      <c r="B7" s="2" t="s">
        <v>173</v>
      </c>
      <c r="C7" t="b">
        <f t="shared" si="0"/>
        <v>0</v>
      </c>
    </row>
    <row r="8" spans="1:3">
      <c r="A8" s="3" t="s">
        <v>100</v>
      </c>
      <c r="B8" s="2" t="s">
        <v>100</v>
      </c>
      <c r="C8" t="b">
        <f t="shared" si="0"/>
        <v>1</v>
      </c>
    </row>
    <row r="9" spans="1:3">
      <c r="A9" s="3" t="s">
        <v>106</v>
      </c>
      <c r="B9" s="2" t="s">
        <v>106</v>
      </c>
      <c r="C9" t="b">
        <f t="shared" si="0"/>
        <v>1</v>
      </c>
    </row>
    <row r="10" spans="1:3">
      <c r="A10" s="3" t="s">
        <v>112</v>
      </c>
      <c r="B10" s="4" t="s">
        <v>112</v>
      </c>
      <c r="C10" t="b">
        <f t="shared" si="0"/>
        <v>1</v>
      </c>
    </row>
    <row r="11" spans="1:3">
      <c r="A11" s="3" t="s">
        <v>174</v>
      </c>
      <c r="B11" s="4" t="s">
        <v>174</v>
      </c>
      <c r="C11" t="b">
        <f t="shared" si="0"/>
        <v>1</v>
      </c>
    </row>
    <row r="12" spans="1:3">
      <c r="A12" s="3" t="s">
        <v>122</v>
      </c>
      <c r="B12" s="2" t="s">
        <v>175</v>
      </c>
      <c r="C12" t="b">
        <f t="shared" si="0"/>
        <v>0</v>
      </c>
    </row>
    <row r="13" spans="1:3">
      <c r="A13" s="5" t="s">
        <v>126</v>
      </c>
      <c r="B13" s="6" t="s">
        <v>176</v>
      </c>
      <c r="C13" t="b">
        <f t="shared" si="0"/>
        <v>0</v>
      </c>
    </row>
    <row r="14" spans="1:3">
      <c r="A14" s="3" t="s">
        <v>135</v>
      </c>
      <c r="B14" s="2" t="s">
        <v>135</v>
      </c>
      <c r="C14" t="b">
        <f t="shared" si="0"/>
        <v>1</v>
      </c>
    </row>
    <row r="15" spans="1:3">
      <c r="A15" s="3" t="s">
        <v>177</v>
      </c>
      <c r="B15" s="2" t="s">
        <v>177</v>
      </c>
      <c r="C15" t="b">
        <f t="shared" si="0"/>
        <v>1</v>
      </c>
    </row>
    <row r="16" spans="1:3">
      <c r="A16" s="3" t="s">
        <v>178</v>
      </c>
      <c r="B16" s="2" t="s">
        <v>178</v>
      </c>
      <c r="C16" t="b">
        <f t="shared" si="0"/>
        <v>1</v>
      </c>
    </row>
    <row r="17" spans="1:3">
      <c r="A17" s="3" t="s">
        <v>149</v>
      </c>
      <c r="B17" s="2" t="s">
        <v>149</v>
      </c>
      <c r="C17" t="b">
        <f t="shared" si="0"/>
        <v>1</v>
      </c>
    </row>
    <row r="18" spans="1:3">
      <c r="A18" s="3" t="s">
        <v>155</v>
      </c>
      <c r="B18" s="3" t="s">
        <v>155</v>
      </c>
      <c r="C18" t="b">
        <f t="shared" si="0"/>
        <v>1</v>
      </c>
    </row>
    <row r="19" spans="1:3">
      <c r="A19" s="3" t="s">
        <v>156</v>
      </c>
      <c r="B19" s="3" t="s">
        <v>156</v>
      </c>
      <c r="C19" t="b">
        <f t="shared" si="0"/>
        <v>1</v>
      </c>
    </row>
    <row r="20" spans="1:3">
      <c r="A20" s="3" t="s">
        <v>159</v>
      </c>
      <c r="B20" s="2" t="s">
        <v>179</v>
      </c>
      <c r="C20" t="b">
        <f t="shared" si="0"/>
        <v>0</v>
      </c>
    </row>
    <row r="21" spans="1:3">
      <c r="A21" s="3" t="s">
        <v>162</v>
      </c>
      <c r="B21" s="2" t="s">
        <v>162</v>
      </c>
      <c r="C21" t="b">
        <f t="shared" si="0"/>
        <v>1</v>
      </c>
    </row>
    <row r="22" spans="1:3">
      <c r="A22" s="3" t="s">
        <v>163</v>
      </c>
      <c r="B22" s="2" t="s">
        <v>163</v>
      </c>
      <c r="C22" t="b">
        <f t="shared" si="0"/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省考集中式饮用水水源地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李毓莤</cp:lastModifiedBy>
  <dcterms:created xsi:type="dcterms:W3CDTF">2006-09-13T11:21:00Z</dcterms:created>
  <dcterms:modified xsi:type="dcterms:W3CDTF">2025-06-20T08:33:01Z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 linkTarget="0">
    <vt:lpwstr>14</vt:lpwstr>
  </property>
  <property fmtid="{D5CDD505-2E9C-101B-9397-08002B2CF9AE}" pid="4" name="KSOReadingLayout">
    <vt:bool>true</vt:bool>
  </property>
  <property fmtid="{D5CDD505-2E9C-101B-9397-08002B2CF9AE}" pid="5" name="ICV">
    <vt:lpwstr>55077140693C46FA97E68A2345DC3771_13</vt:lpwstr>
  </property>
</Properties>
</file>